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декабрь" sheetId="1" r:id="rId1"/>
    <sheet name="октябрь" sheetId="2" r:id="rId2"/>
    <sheet name="июнь" sheetId="3" r:id="rId3"/>
    <sheet name="февраль13" sheetId="4" r:id="rId4"/>
    <sheet name="Прилож2" sheetId="5" r:id="rId5"/>
  </sheets>
  <definedNames/>
  <calcPr fullCalcOnLoad="1"/>
</workbook>
</file>

<file path=xl/sharedStrings.xml><?xml version="1.0" encoding="utf-8"?>
<sst xmlns="http://schemas.openxmlformats.org/spreadsheetml/2006/main" count="1788" uniqueCount="129">
  <si>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</si>
  <si>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</si>
  <si>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</si>
  <si>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</si>
  <si>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</si>
  <si>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</si>
  <si>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</si>
  <si>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</si>
  <si>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</si>
  <si>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</si>
  <si>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</si>
  <si>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</si>
  <si>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</si>
  <si>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</si>
  <si>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</si>
  <si>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</si>
  <si>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</si>
  <si>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</si>
  <si>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</si>
  <si>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</si>
  <si>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</si>
  <si>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</si>
  <si>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</si>
  <si>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</si>
  <si>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</si>
  <si>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</si>
  <si>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</si>
  <si>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</si>
  <si>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</si>
  <si>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</si>
  <si>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</si>
  <si>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</si>
  <si>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</si>
  <si>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</si>
  <si>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</si>
  <si>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</si>
  <si>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Распределение  бюджетных ассигнований  бюджета муниципального образования</t>
  </si>
  <si>
    <t>Сумма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</si>
  <si>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</si>
  <si>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</si>
  <si>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</si>
  <si>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</si>
  <si>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</si>
  <si>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</si>
  <si>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</si>
  <si>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</si>
  <si>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</si>
  <si>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</si>
  <si>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</si>
  <si>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</si>
  <si>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</si>
  <si>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</si>
  <si>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</si>
  <si>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</si>
  <si>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</si>
  <si>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</si>
  <si>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</si>
  <si>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</si>
  <si>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</si>
  <si>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</si>
  <si>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 xml:space="preserve">№          от      .12.2012 года </t>
  </si>
  <si>
    <t xml:space="preserve">к решению        сессии Совета </t>
  </si>
  <si>
    <t>тысяч рублей</t>
  </si>
  <si>
    <t>ст.212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</si>
  <si>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</si>
  <si>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</si>
  <si>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</si>
  <si>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</si>
  <si>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</si>
  <si>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</si>
  <si>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</si>
  <si>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</si>
  <si>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</si>
  <si>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</si>
  <si>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</si>
  <si>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</si>
  <si>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</si>
  <si>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с ВУС</t>
  </si>
  <si>
    <t>Меры социальной поддержки населения по публичным нормативным обязательствам</t>
  </si>
  <si>
    <t>Библиотеки</t>
  </si>
  <si>
    <t>целевым статьям и видам расходов  классификаций расходов бюджетов в ведомственной структуре расходов</t>
  </si>
  <si>
    <t>Приложение № 3</t>
  </si>
  <si>
    <t>Толвуйского сельского поселения  созыва</t>
  </si>
  <si>
    <t xml:space="preserve">"Толвуйское сельское поселение" на 2013 год по разделам, подразделам, </t>
  </si>
  <si>
    <t>Озеленение</t>
  </si>
  <si>
    <t xml:space="preserve">№          от      .02.2013 года </t>
  </si>
  <si>
    <t>Приложение № 2</t>
  </si>
  <si>
    <t>поправки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</si>
  <si>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</si>
  <si>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004 10 00</t>
  </si>
  <si>
    <t>Жилищное хозяйство</t>
  </si>
  <si>
    <t>Капитальный ремонт гос.жилищного фонда субъектов РФ и муницип.жилищного фонда</t>
  </si>
  <si>
    <t>350 02 00</t>
  </si>
  <si>
    <t>Закупка товаров, работ, услуг в целях капитального ремонта государственного имущества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</si>
  <si>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</si>
  <si>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</si>
  <si>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</si>
  <si>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</si>
  <si>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</si>
  <si>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>Ремонт обектов ЖКХ  для подготовки к осенне-зимнему периоду</t>
  </si>
  <si>
    <t xml:space="preserve">530 08 00 </t>
  </si>
  <si>
    <t>600 03 00</t>
  </si>
  <si>
    <t>0050100</t>
  </si>
  <si>
    <t>Иные межбюджетные трансферты местным бюджетам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</si>
  <si>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</si>
  <si>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</si>
  <si>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</si>
  <si>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795 00 00</t>
  </si>
  <si>
    <t>Дорожное хозяйство (дорожные фонды)</t>
  </si>
  <si>
    <t>09</t>
  </si>
  <si>
    <t>5220602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</si>
  <si>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</si>
  <si>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</si>
  <si>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</si>
  <si>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</si>
  <si>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</si>
  <si>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 xml:space="preserve">№          от      .06.2013 года </t>
  </si>
  <si>
    <t xml:space="preserve">№          от      .10.2013 года </t>
  </si>
  <si>
    <t>Код администратора</t>
  </si>
  <si>
    <t>Пособия и компенсации гражданам и иные социальные выплаты, кроме публичных нормативных обязательств</t>
  </si>
  <si>
    <t>0020300</t>
  </si>
  <si>
    <t>Обслуживание внутреннего государственного и муниципального долга</t>
  </si>
  <si>
    <t>Обслуживание внутреннего государственного и  муниципального долга</t>
  </si>
  <si>
    <t>Обслуживание  государственного и  муниципального долга</t>
  </si>
  <si>
    <t>0650300</t>
  </si>
  <si>
    <t>Обслуживание  муниципального долга</t>
  </si>
  <si>
    <t>721</t>
  </si>
  <si>
    <t xml:space="preserve">к решениюIV сессии III соз Совета </t>
  </si>
  <si>
    <t xml:space="preserve">№  15    от 26.12.2013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</si>
</sst>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2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3" fontId="8" fillId="24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3" fontId="0" fillId="0" borderId="0" xfId="0" applyNumberFormat="1" applyAlignment="1">
      <alignment/>
    </xf>
    <xf numFmtId="168" fontId="8" fillId="0" borderId="11" xfId="0" applyNumberFormat="1" applyFont="1" applyBorder="1" applyAlignment="1">
      <alignment horizontal="center"/>
    </xf>
    <xf numFmtId="168" fontId="9" fillId="0" borderId="11" xfId="0" applyNumberFormat="1" applyFont="1" applyBorder="1" applyAlignment="1">
      <alignment horizontal="center"/>
    </xf>
    <xf numFmtId="168" fontId="8" fillId="24" borderId="11" xfId="0" applyNumberFormat="1" applyFont="1" applyFill="1" applyBorder="1" applyAlignment="1">
      <alignment horizontal="center"/>
    </xf>
    <xf numFmtId="0" fontId="0" fillId="19" borderId="0" xfId="0" applyFill="1" applyAlignment="1">
      <alignment/>
    </xf>
    <xf numFmtId="0" fontId="0" fillId="17" borderId="0" xfId="0" applyFill="1" applyAlignment="1">
      <alignment/>
    </xf>
    <xf numFmtId="3" fontId="9" fillId="25" borderId="11" xfId="0" applyNumberFormat="1" applyFont="1" applyFill="1" applyBorder="1" applyAlignment="1">
      <alignment horizontal="center"/>
    </xf>
    <xf numFmtId="3" fontId="8" fillId="25" borderId="11" xfId="0" applyNumberFormat="1" applyFont="1" applyFill="1" applyBorder="1" applyAlignment="1">
      <alignment horizontal="center"/>
    </xf>
    <xf numFmtId="0" fontId="29" fillId="25" borderId="0" xfId="0" applyFont="1" applyFill="1" applyAlignment="1">
      <alignment/>
    </xf>
    <xf numFmtId="0" fontId="5" fillId="0" borderId="14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69" fontId="5" fillId="25" borderId="11" xfId="0" applyNumberFormat="1" applyFont="1" applyFill="1" applyBorder="1" applyAlignment="1">
      <alignment horizontal="center"/>
    </xf>
    <xf numFmtId="168" fontId="8" fillId="25" borderId="11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168" fontId="9" fillId="25" borderId="11" xfId="0" applyNumberFormat="1" applyFont="1" applyFill="1" applyBorder="1" applyAlignment="1">
      <alignment horizontal="center"/>
    </xf>
    <xf numFmtId="169" fontId="8" fillId="0" borderId="11" xfId="0" applyNumberFormat="1" applyFont="1" applyBorder="1" applyAlignment="1">
      <alignment horizontal="center"/>
    </xf>
    <xf numFmtId="169" fontId="9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9" fontId="9" fillId="25" borderId="11" xfId="0" applyNumberFormat="1" applyFont="1" applyFill="1" applyBorder="1" applyAlignment="1">
      <alignment horizontal="center"/>
    </xf>
    <xf numFmtId="169" fontId="8" fillId="25" borderId="11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left" wrapText="1"/>
    </xf>
    <xf numFmtId="0" fontId="8" fillId="25" borderId="11" xfId="0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3" fontId="0" fillId="25" borderId="0" xfId="0" applyNumberFormat="1" applyFill="1" applyAlignment="1">
      <alignment horizontal="center"/>
    </xf>
    <xf numFmtId="3" fontId="1" fillId="25" borderId="0" xfId="0" applyNumberFormat="1" applyFont="1" applyFill="1" applyAlignment="1">
      <alignment horizontal="center"/>
    </xf>
    <xf numFmtId="3" fontId="9" fillId="25" borderId="12" xfId="0" applyNumberFormat="1" applyFont="1" applyFill="1" applyBorder="1" applyAlignment="1">
      <alignment horizontal="center"/>
    </xf>
    <xf numFmtId="3" fontId="9" fillId="25" borderId="11" xfId="0" applyNumberFormat="1" applyFont="1" applyFill="1" applyBorder="1" applyAlignment="1">
      <alignment horizontal="center" wrapText="1"/>
    </xf>
    <xf numFmtId="3" fontId="7" fillId="25" borderId="0" xfId="0" applyNumberFormat="1" applyFont="1" applyFill="1" applyAlignment="1">
      <alignment horizontal="center"/>
    </xf>
    <xf numFmtId="0" fontId="1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25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25" borderId="11" xfId="0" applyFont="1" applyFill="1" applyBorder="1" applyAlignment="1">
      <alignment horizontal="left" vertical="top" wrapText="1"/>
    </xf>
    <xf numFmtId="49" fontId="30" fillId="0" borderId="11" xfId="0" applyNumberFormat="1" applyFont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31" fillId="0" borderId="11" xfId="0" applyFont="1" applyBorder="1" applyAlignment="1">
      <alignment horizontal="left" wrapText="1"/>
    </xf>
    <xf numFmtId="49" fontId="31" fillId="0" borderId="11" xfId="0" applyNumberFormat="1" applyFont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168" fontId="0" fillId="0" borderId="0" xfId="0" applyNumberFormat="1" applyAlignment="1">
      <alignment horizontal="center"/>
    </xf>
    <xf numFmtId="0" fontId="30" fillId="0" borderId="1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3"/>
  <sheetViews>
    <sheetView tabSelected="1" zoomScale="75" zoomScaleNormal="75" workbookViewId="0" topLeftCell="A1">
      <selection activeCell="J10" sqref="J10"/>
    </sheetView>
  </sheetViews>
  <sheetFormatPr defaultColWidth="9.00390625" defaultRowHeight="12.75"/>
  <cols>
    <col min="1" max="1" width="94.75390625" style="0" customWidth="1"/>
    <col min="2" max="2" width="11.1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hidden="1" customWidth="1"/>
    <col min="9" max="9" width="0.2421875" style="5" customWidth="1"/>
    <col min="10" max="10" width="12.625" style="0" customWidth="1"/>
  </cols>
  <sheetData>
    <row r="2" spans="1:8" ht="12.75">
      <c r="A2" s="1"/>
      <c r="B2" s="1"/>
      <c r="C2" s="1"/>
      <c r="D2" s="2"/>
      <c r="E2" s="2" t="s">
        <v>81</v>
      </c>
      <c r="F2" s="2"/>
      <c r="G2" s="12"/>
      <c r="H2" s="3"/>
    </row>
    <row r="3" spans="1:8" ht="12.75">
      <c r="A3" s="1"/>
      <c r="B3" s="1"/>
      <c r="C3" s="1"/>
      <c r="D3" s="2"/>
      <c r="E3" s="93" t="s">
        <v>127</v>
      </c>
      <c r="F3" s="93"/>
      <c r="G3" s="93"/>
      <c r="H3" s="3"/>
    </row>
    <row r="4" spans="1:8" ht="12.75">
      <c r="A4" s="1"/>
      <c r="B4" s="1"/>
      <c r="C4" s="1"/>
      <c r="D4" s="2"/>
      <c r="E4" s="93" t="s">
        <v>82</v>
      </c>
      <c r="F4" s="93"/>
      <c r="G4" s="93"/>
      <c r="H4" s="3"/>
    </row>
    <row r="5" spans="1:8" ht="12.75">
      <c r="A5" s="1"/>
      <c r="B5" s="1"/>
      <c r="C5" s="1"/>
      <c r="D5" s="2"/>
      <c r="E5" s="94" t="s">
        <v>128</v>
      </c>
      <c r="F5" s="94"/>
      <c r="G5" s="94"/>
      <c r="H5" s="3"/>
    </row>
    <row r="6" spans="1:7" ht="15">
      <c r="A6" s="92" t="s">
        <v>36</v>
      </c>
      <c r="B6" s="92"/>
      <c r="C6" s="92"/>
      <c r="D6" s="92"/>
      <c r="E6" s="92"/>
      <c r="F6" s="92"/>
      <c r="G6" s="92"/>
    </row>
    <row r="7" spans="1:7" ht="15">
      <c r="A7" s="92" t="s">
        <v>83</v>
      </c>
      <c r="B7" s="92"/>
      <c r="C7" s="92"/>
      <c r="D7" s="92"/>
      <c r="E7" s="92"/>
      <c r="F7" s="92"/>
      <c r="G7" s="92"/>
    </row>
    <row r="8" spans="1:7" ht="15">
      <c r="A8" s="92" t="s">
        <v>80</v>
      </c>
      <c r="B8" s="92"/>
      <c r="C8" s="92"/>
      <c r="D8" s="92"/>
      <c r="E8" s="92"/>
      <c r="F8" s="92"/>
      <c r="G8" s="92"/>
    </row>
    <row r="9" spans="1:7" ht="15">
      <c r="A9" s="17"/>
      <c r="B9" s="17"/>
      <c r="C9" s="17"/>
      <c r="D9" s="17"/>
      <c r="E9" s="17"/>
      <c r="F9" s="17"/>
      <c r="G9" s="18" t="s">
        <v>62</v>
      </c>
    </row>
    <row r="10" spans="1:9" ht="114.75">
      <c r="A10" s="19" t="s">
        <v>0</v>
      </c>
      <c r="B10" s="20" t="s">
        <v>118</v>
      </c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</row>
    <row r="11" spans="1:7" ht="15">
      <c r="A11" s="22" t="s">
        <v>6</v>
      </c>
      <c r="B11" s="22"/>
      <c r="C11" s="23" t="s">
        <v>7</v>
      </c>
      <c r="D11" s="24"/>
      <c r="E11" s="24"/>
      <c r="F11" s="24"/>
      <c r="G11" s="60">
        <f>G12+G17+G28+G30+G37</f>
        <v>2329.7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56">
        <f>G13</f>
        <v>1061.6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56">
        <f>G14+G16</f>
        <v>1061.6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56">
        <f>G15</f>
        <v>662.6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57">
        <v>662.6</v>
      </c>
    </row>
    <row r="16" spans="1:9" s="54" customFormat="1" ht="31.5" customHeight="1">
      <c r="A16" s="82" t="s">
        <v>119</v>
      </c>
      <c r="B16" s="71">
        <v>909</v>
      </c>
      <c r="C16" s="72" t="s">
        <v>7</v>
      </c>
      <c r="D16" s="72" t="s">
        <v>8</v>
      </c>
      <c r="E16" s="72" t="s">
        <v>120</v>
      </c>
      <c r="F16" s="80">
        <v>321</v>
      </c>
      <c r="G16" s="59">
        <v>399</v>
      </c>
      <c r="I16" s="73"/>
    </row>
    <row r="17" spans="1:11" ht="30">
      <c r="A17" s="30" t="s">
        <v>10</v>
      </c>
      <c r="B17" s="22">
        <v>909</v>
      </c>
      <c r="C17" s="26" t="s">
        <v>7</v>
      </c>
      <c r="D17" s="26" t="s">
        <v>11</v>
      </c>
      <c r="E17" s="26"/>
      <c r="F17" s="26"/>
      <c r="G17" s="56">
        <f>G18+G27</f>
        <v>1159.3</v>
      </c>
      <c r="K17" s="41"/>
    </row>
    <row r="18" spans="1:7" ht="30">
      <c r="A18" s="8" t="s">
        <v>46</v>
      </c>
      <c r="B18" s="22">
        <v>909</v>
      </c>
      <c r="C18" s="24" t="s">
        <v>7</v>
      </c>
      <c r="D18" s="24" t="s">
        <v>11</v>
      </c>
      <c r="E18" s="24" t="s">
        <v>12</v>
      </c>
      <c r="F18" s="24"/>
      <c r="G18" s="57">
        <f>G19+G22+G23+G25+G26+G24</f>
        <v>1154.3</v>
      </c>
    </row>
    <row r="19" spans="1:7" ht="15">
      <c r="A19" s="9" t="s">
        <v>45</v>
      </c>
      <c r="B19" s="22">
        <v>909</v>
      </c>
      <c r="C19" s="23" t="s">
        <v>7</v>
      </c>
      <c r="D19" s="23" t="s">
        <v>11</v>
      </c>
      <c r="E19" s="23" t="s">
        <v>12</v>
      </c>
      <c r="F19" s="36">
        <v>120</v>
      </c>
      <c r="G19" s="56">
        <f>G20+G21</f>
        <v>662.5</v>
      </c>
    </row>
    <row r="20" spans="1:7" ht="15">
      <c r="A20" s="9" t="s">
        <v>43</v>
      </c>
      <c r="B20" s="22">
        <v>909</v>
      </c>
      <c r="C20" s="24" t="s">
        <v>7</v>
      </c>
      <c r="D20" s="24" t="s">
        <v>11</v>
      </c>
      <c r="E20" s="24" t="s">
        <v>12</v>
      </c>
      <c r="F20" s="11">
        <v>121</v>
      </c>
      <c r="G20" s="57">
        <v>662.5</v>
      </c>
    </row>
    <row r="21" spans="1:7" ht="0.75" customHeight="1" hidden="1">
      <c r="A21" s="9" t="s">
        <v>47</v>
      </c>
      <c r="B21" s="22">
        <v>909</v>
      </c>
      <c r="C21" s="24" t="s">
        <v>7</v>
      </c>
      <c r="D21" s="24" t="s">
        <v>11</v>
      </c>
      <c r="E21" s="24" t="s">
        <v>12</v>
      </c>
      <c r="F21" s="11">
        <v>122</v>
      </c>
      <c r="G21" s="57">
        <v>0</v>
      </c>
    </row>
    <row r="22" spans="1:7" ht="15">
      <c r="A22" s="9" t="s">
        <v>48</v>
      </c>
      <c r="B22" s="22">
        <v>909</v>
      </c>
      <c r="C22" s="24" t="s">
        <v>7</v>
      </c>
      <c r="D22" s="24" t="s">
        <v>11</v>
      </c>
      <c r="E22" s="24" t="s">
        <v>12</v>
      </c>
      <c r="F22" s="11">
        <v>242</v>
      </c>
      <c r="G22" s="57">
        <v>163.5</v>
      </c>
    </row>
    <row r="23" spans="1:7" ht="15">
      <c r="A23" s="9" t="s">
        <v>49</v>
      </c>
      <c r="B23" s="22">
        <v>909</v>
      </c>
      <c r="C23" s="24" t="s">
        <v>7</v>
      </c>
      <c r="D23" s="24" t="s">
        <v>11</v>
      </c>
      <c r="E23" s="24" t="s">
        <v>12</v>
      </c>
      <c r="F23" s="11">
        <v>244</v>
      </c>
      <c r="G23" s="57">
        <v>298.3</v>
      </c>
    </row>
    <row r="24" spans="1:7" ht="15">
      <c r="A24" s="9" t="s">
        <v>103</v>
      </c>
      <c r="B24" s="22">
        <v>909</v>
      </c>
      <c r="C24" s="24" t="s">
        <v>7</v>
      </c>
      <c r="D24" s="24" t="s">
        <v>11</v>
      </c>
      <c r="E24" s="24" t="s">
        <v>12</v>
      </c>
      <c r="F24" s="11">
        <v>541</v>
      </c>
      <c r="G24" s="57">
        <v>20</v>
      </c>
    </row>
    <row r="25" spans="1:7" ht="0.75" customHeight="1">
      <c r="A25" s="9" t="s">
        <v>50</v>
      </c>
      <c r="B25" s="22">
        <v>909</v>
      </c>
      <c r="C25" s="24" t="s">
        <v>7</v>
      </c>
      <c r="D25" s="24" t="s">
        <v>11</v>
      </c>
      <c r="E25" s="24" t="s">
        <v>12</v>
      </c>
      <c r="F25" s="11">
        <v>851</v>
      </c>
      <c r="G25" s="57">
        <v>0</v>
      </c>
    </row>
    <row r="26" spans="1:7" ht="15">
      <c r="A26" s="9" t="s">
        <v>51</v>
      </c>
      <c r="B26" s="22">
        <v>909</v>
      </c>
      <c r="C26" s="24" t="s">
        <v>7</v>
      </c>
      <c r="D26" s="24" t="s">
        <v>11</v>
      </c>
      <c r="E26" s="24" t="s">
        <v>12</v>
      </c>
      <c r="F26" s="11">
        <v>852</v>
      </c>
      <c r="G26" s="57">
        <v>10</v>
      </c>
    </row>
    <row r="27" spans="1:7" ht="31.5" customHeight="1">
      <c r="A27" s="81" t="s">
        <v>88</v>
      </c>
      <c r="B27" s="22">
        <v>909</v>
      </c>
      <c r="C27" s="24" t="s">
        <v>7</v>
      </c>
      <c r="D27" s="24" t="s">
        <v>11</v>
      </c>
      <c r="E27" s="24" t="s">
        <v>89</v>
      </c>
      <c r="F27" s="79">
        <v>244</v>
      </c>
      <c r="G27" s="57">
        <v>5</v>
      </c>
    </row>
    <row r="28" spans="1:7" ht="15">
      <c r="A28" s="30" t="s">
        <v>13</v>
      </c>
      <c r="B28" s="22">
        <v>909</v>
      </c>
      <c r="C28" s="23" t="s">
        <v>7</v>
      </c>
      <c r="D28" s="23" t="s">
        <v>14</v>
      </c>
      <c r="E28" s="23" t="s">
        <v>12</v>
      </c>
      <c r="F28" s="23"/>
      <c r="G28" s="56">
        <f>G29</f>
        <v>20</v>
      </c>
    </row>
    <row r="29" spans="1:7" ht="15">
      <c r="A29" s="9" t="s">
        <v>103</v>
      </c>
      <c r="B29" s="22">
        <v>909</v>
      </c>
      <c r="C29" s="24" t="s">
        <v>7</v>
      </c>
      <c r="D29" s="24" t="s">
        <v>14</v>
      </c>
      <c r="E29" s="24" t="s">
        <v>12</v>
      </c>
      <c r="F29" s="11">
        <v>541</v>
      </c>
      <c r="G29" s="57">
        <v>20</v>
      </c>
    </row>
    <row r="30" spans="1:7" ht="15">
      <c r="A30" s="39" t="s">
        <v>53</v>
      </c>
      <c r="B30" s="22">
        <v>909</v>
      </c>
      <c r="C30" s="38" t="s">
        <v>7</v>
      </c>
      <c r="D30" s="23" t="s">
        <v>15</v>
      </c>
      <c r="E30" s="24"/>
      <c r="F30" s="79"/>
      <c r="G30" s="56">
        <f>G31</f>
        <v>80</v>
      </c>
    </row>
    <row r="31" spans="1:7" ht="15">
      <c r="A31" s="8" t="s">
        <v>54</v>
      </c>
      <c r="B31" s="22">
        <v>909</v>
      </c>
      <c r="C31" s="24" t="s">
        <v>7</v>
      </c>
      <c r="D31" s="24" t="s">
        <v>15</v>
      </c>
      <c r="E31" s="24" t="s">
        <v>55</v>
      </c>
      <c r="F31" s="79"/>
      <c r="G31" s="57">
        <f>G32+G35+G36</f>
        <v>80</v>
      </c>
    </row>
    <row r="32" spans="1:7" ht="0.75" customHeight="1">
      <c r="A32" s="9" t="s">
        <v>45</v>
      </c>
      <c r="B32" s="22">
        <v>909</v>
      </c>
      <c r="C32" s="24" t="s">
        <v>7</v>
      </c>
      <c r="D32" s="24" t="s">
        <v>15</v>
      </c>
      <c r="E32" s="24" t="s">
        <v>55</v>
      </c>
      <c r="F32" s="11">
        <v>120</v>
      </c>
      <c r="G32" s="57">
        <f>G33+G34</f>
        <v>0</v>
      </c>
    </row>
    <row r="33" spans="1:7" ht="15" hidden="1">
      <c r="A33" s="9" t="s">
        <v>43</v>
      </c>
      <c r="B33" s="22">
        <v>909</v>
      </c>
      <c r="C33" s="24" t="s">
        <v>7</v>
      </c>
      <c r="D33" s="24" t="s">
        <v>15</v>
      </c>
      <c r="E33" s="24" t="s">
        <v>55</v>
      </c>
      <c r="F33" s="11">
        <v>121</v>
      </c>
      <c r="G33" s="57">
        <v>0</v>
      </c>
    </row>
    <row r="34" spans="1:7" ht="15" hidden="1">
      <c r="A34" s="9" t="s">
        <v>47</v>
      </c>
      <c r="B34" s="22">
        <v>909</v>
      </c>
      <c r="C34" s="24" t="s">
        <v>7</v>
      </c>
      <c r="D34" s="24" t="s">
        <v>15</v>
      </c>
      <c r="E34" s="24" t="s">
        <v>55</v>
      </c>
      <c r="F34" s="11">
        <v>122</v>
      </c>
      <c r="G34" s="57">
        <v>0</v>
      </c>
    </row>
    <row r="35" spans="1:7" ht="15" hidden="1">
      <c r="A35" s="9" t="s">
        <v>48</v>
      </c>
      <c r="B35" s="22">
        <v>909</v>
      </c>
      <c r="C35" s="24" t="s">
        <v>7</v>
      </c>
      <c r="D35" s="24" t="s">
        <v>15</v>
      </c>
      <c r="E35" s="24" t="s">
        <v>55</v>
      </c>
      <c r="F35" s="11">
        <v>242</v>
      </c>
      <c r="G35" s="57">
        <v>0</v>
      </c>
    </row>
    <row r="36" spans="1:7" ht="15">
      <c r="A36" s="9" t="s">
        <v>49</v>
      </c>
      <c r="B36" s="22">
        <v>909</v>
      </c>
      <c r="C36" s="24" t="s">
        <v>7</v>
      </c>
      <c r="D36" s="24" t="s">
        <v>15</v>
      </c>
      <c r="E36" s="24" t="s">
        <v>55</v>
      </c>
      <c r="F36" s="11">
        <v>244</v>
      </c>
      <c r="G36" s="57">
        <v>80</v>
      </c>
    </row>
    <row r="37" spans="1:7" ht="13.5" customHeight="1">
      <c r="A37" s="30" t="s">
        <v>16</v>
      </c>
      <c r="B37" s="22">
        <v>909</v>
      </c>
      <c r="C37" s="23" t="s">
        <v>7</v>
      </c>
      <c r="D37" s="23" t="s">
        <v>31</v>
      </c>
      <c r="E37" s="26"/>
      <c r="F37" s="26"/>
      <c r="G37" s="56">
        <f>G38</f>
        <v>8.799999999999999</v>
      </c>
    </row>
    <row r="38" spans="1:9" s="13" customFormat="1" ht="29.25" customHeight="1">
      <c r="A38" s="37" t="s">
        <v>18</v>
      </c>
      <c r="B38" s="22">
        <v>909</v>
      </c>
      <c r="C38" s="23" t="s">
        <v>7</v>
      </c>
      <c r="D38" s="23" t="s">
        <v>31</v>
      </c>
      <c r="E38" s="23" t="s">
        <v>19</v>
      </c>
      <c r="F38" s="23"/>
      <c r="G38" s="56">
        <f>G39+G40+G41</f>
        <v>8.799999999999999</v>
      </c>
      <c r="H38" s="15" t="s">
        <v>41</v>
      </c>
      <c r="I38" s="14"/>
    </row>
    <row r="39" spans="1:7" ht="16.5" customHeight="1">
      <c r="A39" s="9" t="s">
        <v>49</v>
      </c>
      <c r="B39" s="22">
        <v>909</v>
      </c>
      <c r="C39" s="24" t="s">
        <v>7</v>
      </c>
      <c r="D39" s="24" t="s">
        <v>31</v>
      </c>
      <c r="E39" s="24" t="s">
        <v>19</v>
      </c>
      <c r="F39" s="24" t="s">
        <v>57</v>
      </c>
      <c r="G39" s="57">
        <v>0.7</v>
      </c>
    </row>
    <row r="40" spans="1:7" ht="15">
      <c r="A40" s="9" t="s">
        <v>50</v>
      </c>
      <c r="B40" s="22">
        <v>909</v>
      </c>
      <c r="C40" s="24" t="s">
        <v>7</v>
      </c>
      <c r="D40" s="24" t="s">
        <v>31</v>
      </c>
      <c r="E40" s="24" t="s">
        <v>19</v>
      </c>
      <c r="F40" s="24" t="s">
        <v>64</v>
      </c>
      <c r="G40" s="57">
        <v>7.6</v>
      </c>
    </row>
    <row r="41" spans="1:7" ht="15">
      <c r="A41" s="9" t="s">
        <v>51</v>
      </c>
      <c r="B41" s="22">
        <v>909</v>
      </c>
      <c r="C41" s="24" t="s">
        <v>7</v>
      </c>
      <c r="D41" s="24" t="s">
        <v>31</v>
      </c>
      <c r="E41" s="24" t="s">
        <v>19</v>
      </c>
      <c r="F41" s="11">
        <v>852</v>
      </c>
      <c r="G41" s="57">
        <v>0.5</v>
      </c>
    </row>
    <row r="42" spans="1:7" ht="15">
      <c r="A42" s="30" t="s">
        <v>32</v>
      </c>
      <c r="B42" s="22">
        <v>909</v>
      </c>
      <c r="C42" s="23" t="s">
        <v>8</v>
      </c>
      <c r="D42" s="24"/>
      <c r="E42" s="24"/>
      <c r="F42" s="24"/>
      <c r="G42" s="60">
        <f>G43</f>
        <v>79.5</v>
      </c>
    </row>
    <row r="43" spans="1:7" ht="15">
      <c r="A43" s="16" t="s">
        <v>33</v>
      </c>
      <c r="B43" s="22">
        <v>909</v>
      </c>
      <c r="C43" s="23" t="s">
        <v>8</v>
      </c>
      <c r="D43" s="23" t="s">
        <v>21</v>
      </c>
      <c r="E43" s="24"/>
      <c r="F43" s="24"/>
      <c r="G43" s="59">
        <f>G44+G46</f>
        <v>79.5</v>
      </c>
    </row>
    <row r="44" spans="1:7" ht="15">
      <c r="A44" s="9" t="s">
        <v>45</v>
      </c>
      <c r="B44" s="22">
        <v>909</v>
      </c>
      <c r="C44" s="24" t="s">
        <v>8</v>
      </c>
      <c r="D44" s="24" t="s">
        <v>21</v>
      </c>
      <c r="E44" s="24" t="s">
        <v>35</v>
      </c>
      <c r="F44" s="24" t="s">
        <v>38</v>
      </c>
      <c r="G44" s="59">
        <f>G45</f>
        <v>72.9</v>
      </c>
    </row>
    <row r="45" spans="1:7" ht="24.75" customHeight="1">
      <c r="A45" s="7" t="s">
        <v>43</v>
      </c>
      <c r="B45" s="22">
        <v>909</v>
      </c>
      <c r="C45" s="24" t="s">
        <v>8</v>
      </c>
      <c r="D45" s="24" t="s">
        <v>21</v>
      </c>
      <c r="E45" s="24" t="s">
        <v>35</v>
      </c>
      <c r="F45" s="24" t="s">
        <v>42</v>
      </c>
      <c r="G45" s="59">
        <v>72.9</v>
      </c>
    </row>
    <row r="46" spans="1:7" ht="16.5" customHeight="1">
      <c r="A46" s="9" t="s">
        <v>49</v>
      </c>
      <c r="B46" s="22">
        <v>909</v>
      </c>
      <c r="C46" s="24" t="s">
        <v>8</v>
      </c>
      <c r="D46" s="24" t="s">
        <v>21</v>
      </c>
      <c r="E46" s="24" t="s">
        <v>35</v>
      </c>
      <c r="F46" s="24" t="s">
        <v>57</v>
      </c>
      <c r="G46" s="57">
        <v>6.6</v>
      </c>
    </row>
    <row r="47" spans="1:7" ht="15">
      <c r="A47" s="30" t="s">
        <v>20</v>
      </c>
      <c r="B47" s="22">
        <v>909</v>
      </c>
      <c r="C47" s="23" t="s">
        <v>21</v>
      </c>
      <c r="D47" s="24"/>
      <c r="E47" s="24"/>
      <c r="F47" s="24"/>
      <c r="G47" s="60">
        <f>G48</f>
        <v>73.1</v>
      </c>
    </row>
    <row r="48" spans="1:7" ht="23.25" customHeight="1">
      <c r="A48" s="33" t="s">
        <v>58</v>
      </c>
      <c r="B48" s="22">
        <v>909</v>
      </c>
      <c r="C48" s="26" t="s">
        <v>21</v>
      </c>
      <c r="D48" s="26" t="s">
        <v>17</v>
      </c>
      <c r="E48" s="26"/>
      <c r="F48" s="26"/>
      <c r="G48" s="60">
        <f>G49</f>
        <v>73.1</v>
      </c>
    </row>
    <row r="49" spans="1:7" ht="30">
      <c r="A49" s="16" t="s">
        <v>22</v>
      </c>
      <c r="B49" s="22">
        <v>909</v>
      </c>
      <c r="C49" s="24" t="s">
        <v>21</v>
      </c>
      <c r="D49" s="24" t="s">
        <v>17</v>
      </c>
      <c r="E49" s="24" t="s">
        <v>23</v>
      </c>
      <c r="F49" s="24"/>
      <c r="G49" s="59">
        <f>G50</f>
        <v>73.1</v>
      </c>
    </row>
    <row r="50" spans="1:7" ht="15.75" customHeight="1">
      <c r="A50" s="9" t="s">
        <v>49</v>
      </c>
      <c r="B50" s="22">
        <v>909</v>
      </c>
      <c r="C50" s="24" t="s">
        <v>21</v>
      </c>
      <c r="D50" s="24" t="s">
        <v>17</v>
      </c>
      <c r="E50" s="24" t="s">
        <v>23</v>
      </c>
      <c r="F50" s="24" t="s">
        <v>57</v>
      </c>
      <c r="G50" s="59">
        <v>73.1</v>
      </c>
    </row>
    <row r="51" spans="1:10" ht="15.75" customHeight="1">
      <c r="A51" s="30" t="s">
        <v>104</v>
      </c>
      <c r="B51" s="22">
        <v>909</v>
      </c>
      <c r="C51" s="23" t="s">
        <v>11</v>
      </c>
      <c r="D51" s="23"/>
      <c r="E51" s="23"/>
      <c r="F51" s="23"/>
      <c r="G51" s="60">
        <f>G52+G55</f>
        <v>1311</v>
      </c>
      <c r="J51" s="49"/>
    </row>
    <row r="52" spans="1:7" ht="15.75" customHeight="1">
      <c r="A52" s="37" t="s">
        <v>105</v>
      </c>
      <c r="B52" s="22">
        <v>909</v>
      </c>
      <c r="C52" s="24" t="s">
        <v>11</v>
      </c>
      <c r="D52" s="24" t="s">
        <v>7</v>
      </c>
      <c r="E52" s="24"/>
      <c r="F52" s="24"/>
      <c r="G52" s="59">
        <f>G53</f>
        <v>32</v>
      </c>
    </row>
    <row r="53" spans="1:7" ht="15.75" customHeight="1">
      <c r="A53" s="9" t="s">
        <v>106</v>
      </c>
      <c r="B53" s="22">
        <v>909</v>
      </c>
      <c r="C53" s="24" t="s">
        <v>11</v>
      </c>
      <c r="D53" s="24" t="s">
        <v>7</v>
      </c>
      <c r="E53" s="24" t="s">
        <v>107</v>
      </c>
      <c r="F53" s="24"/>
      <c r="G53" s="59">
        <f>G54</f>
        <v>32</v>
      </c>
    </row>
    <row r="54" spans="1:7" ht="15.75" customHeight="1">
      <c r="A54" s="9" t="s">
        <v>49</v>
      </c>
      <c r="B54" s="22">
        <v>909</v>
      </c>
      <c r="C54" s="24" t="s">
        <v>11</v>
      </c>
      <c r="D54" s="24" t="s">
        <v>7</v>
      </c>
      <c r="E54" s="24" t="s">
        <v>107</v>
      </c>
      <c r="F54" s="24" t="s">
        <v>57</v>
      </c>
      <c r="G54" s="59">
        <v>32</v>
      </c>
    </row>
    <row r="55" spans="1:7" ht="15" customHeight="1">
      <c r="A55" s="50" t="s">
        <v>108</v>
      </c>
      <c r="B55" s="22">
        <v>909</v>
      </c>
      <c r="C55" s="51" t="s">
        <v>11</v>
      </c>
      <c r="D55" s="51" t="s">
        <v>109</v>
      </c>
      <c r="E55" s="51"/>
      <c r="F55" s="51"/>
      <c r="G55" s="52">
        <f>G56</f>
        <v>1279</v>
      </c>
    </row>
    <row r="56" spans="1:7" ht="15" customHeight="1">
      <c r="A56" s="9" t="s">
        <v>49</v>
      </c>
      <c r="B56" s="22">
        <v>909</v>
      </c>
      <c r="C56" s="51" t="s">
        <v>11</v>
      </c>
      <c r="D56" s="51" t="s">
        <v>109</v>
      </c>
      <c r="E56" s="51" t="s">
        <v>110</v>
      </c>
      <c r="F56" s="51" t="s">
        <v>57</v>
      </c>
      <c r="G56" s="52">
        <v>1279</v>
      </c>
    </row>
    <row r="57" spans="1:7" ht="15" customHeight="1">
      <c r="A57" s="30" t="s">
        <v>68</v>
      </c>
      <c r="B57" s="22">
        <v>909</v>
      </c>
      <c r="C57" s="23" t="s">
        <v>69</v>
      </c>
      <c r="D57" s="24"/>
      <c r="E57" s="24"/>
      <c r="F57" s="24"/>
      <c r="G57" s="60">
        <f>G70+G58+G63</f>
        <v>3339.2</v>
      </c>
    </row>
    <row r="58" spans="1:7" ht="15" customHeight="1">
      <c r="A58" s="37" t="s">
        <v>90</v>
      </c>
      <c r="B58" s="22">
        <v>909</v>
      </c>
      <c r="C58" s="23" t="s">
        <v>69</v>
      </c>
      <c r="D58" s="24" t="s">
        <v>7</v>
      </c>
      <c r="E58" s="24"/>
      <c r="F58" s="24"/>
      <c r="G58" s="60">
        <f>G59+G61+G62</f>
        <v>602.4</v>
      </c>
    </row>
    <row r="59" spans="1:7" ht="17.25" customHeight="1">
      <c r="A59" s="34" t="s">
        <v>91</v>
      </c>
      <c r="B59" s="22">
        <v>909</v>
      </c>
      <c r="C59" s="23" t="s">
        <v>69</v>
      </c>
      <c r="D59" s="24" t="s">
        <v>7</v>
      </c>
      <c r="E59" s="24" t="s">
        <v>92</v>
      </c>
      <c r="F59" s="24"/>
      <c r="G59" s="60">
        <f>G60</f>
        <v>198.4</v>
      </c>
    </row>
    <row r="60" spans="1:7" ht="17.25" customHeight="1">
      <c r="A60" s="34" t="s">
        <v>93</v>
      </c>
      <c r="B60" s="22">
        <v>909</v>
      </c>
      <c r="C60" s="23" t="s">
        <v>69</v>
      </c>
      <c r="D60" s="24" t="s">
        <v>7</v>
      </c>
      <c r="E60" s="24" t="s">
        <v>92</v>
      </c>
      <c r="F60" s="24" t="s">
        <v>94</v>
      </c>
      <c r="G60" s="60">
        <v>198.4</v>
      </c>
    </row>
    <row r="61" spans="1:10" ht="17.25" customHeight="1">
      <c r="A61" s="9" t="s">
        <v>49</v>
      </c>
      <c r="B61" s="22">
        <v>909</v>
      </c>
      <c r="C61" s="23" t="s">
        <v>69</v>
      </c>
      <c r="D61" s="24" t="s">
        <v>7</v>
      </c>
      <c r="E61" s="24" t="s">
        <v>110</v>
      </c>
      <c r="F61" s="24" t="s">
        <v>57</v>
      </c>
      <c r="G61" s="60">
        <v>234</v>
      </c>
      <c r="J61" s="54"/>
    </row>
    <row r="62" spans="1:7" ht="22.5" customHeight="1">
      <c r="A62" s="34" t="s">
        <v>111</v>
      </c>
      <c r="B62" s="22">
        <v>909</v>
      </c>
      <c r="C62" s="23" t="s">
        <v>69</v>
      </c>
      <c r="D62" s="24" t="s">
        <v>7</v>
      </c>
      <c r="E62" s="24" t="s">
        <v>112</v>
      </c>
      <c r="F62" s="24" t="s">
        <v>57</v>
      </c>
      <c r="G62" s="59">
        <v>170</v>
      </c>
    </row>
    <row r="63" spans="1:7" ht="17.25" customHeight="1">
      <c r="A63" s="37" t="s">
        <v>95</v>
      </c>
      <c r="B63" s="22">
        <v>909</v>
      </c>
      <c r="C63" s="23" t="s">
        <v>69</v>
      </c>
      <c r="D63" s="24" t="s">
        <v>8</v>
      </c>
      <c r="E63" s="24"/>
      <c r="F63" s="24"/>
      <c r="G63" s="60">
        <f>G64+G67</f>
        <v>1364.4</v>
      </c>
    </row>
    <row r="64" spans="1:7" ht="17.25" customHeight="1">
      <c r="A64" s="40" t="s">
        <v>96</v>
      </c>
      <c r="B64" s="22">
        <v>909</v>
      </c>
      <c r="C64" s="23" t="s">
        <v>69</v>
      </c>
      <c r="D64" s="24" t="s">
        <v>8</v>
      </c>
      <c r="E64" s="24" t="s">
        <v>97</v>
      </c>
      <c r="F64" s="24"/>
      <c r="G64" s="60">
        <f>G65+G66</f>
        <v>464.20000000000005</v>
      </c>
    </row>
    <row r="65" spans="1:7" ht="17.25" customHeight="1">
      <c r="A65" s="40" t="s">
        <v>93</v>
      </c>
      <c r="B65" s="22">
        <v>909</v>
      </c>
      <c r="C65" s="23" t="s">
        <v>69</v>
      </c>
      <c r="D65" s="24" t="s">
        <v>8</v>
      </c>
      <c r="E65" s="24" t="s">
        <v>98</v>
      </c>
      <c r="F65" s="24" t="s">
        <v>94</v>
      </c>
      <c r="G65" s="60">
        <v>132.9</v>
      </c>
    </row>
    <row r="66" spans="1:10" ht="17.25" customHeight="1">
      <c r="A66" s="9" t="s">
        <v>49</v>
      </c>
      <c r="B66" s="22">
        <v>909</v>
      </c>
      <c r="C66" s="23" t="s">
        <v>69</v>
      </c>
      <c r="D66" s="24" t="s">
        <v>8</v>
      </c>
      <c r="E66" s="24" t="s">
        <v>98</v>
      </c>
      <c r="F66" s="24" t="s">
        <v>57</v>
      </c>
      <c r="G66" s="60">
        <v>331.3</v>
      </c>
      <c r="J66" s="54"/>
    </row>
    <row r="67" spans="1:7" ht="17.25" customHeight="1">
      <c r="A67" s="34" t="s">
        <v>99</v>
      </c>
      <c r="B67" s="22">
        <v>909</v>
      </c>
      <c r="C67" s="23" t="s">
        <v>69</v>
      </c>
      <c r="D67" s="24" t="s">
        <v>8</v>
      </c>
      <c r="E67" s="24" t="s">
        <v>100</v>
      </c>
      <c r="F67" s="24"/>
      <c r="G67" s="60">
        <f>G68+G69</f>
        <v>900.2</v>
      </c>
    </row>
    <row r="68" spans="1:7" ht="16.5" customHeight="1">
      <c r="A68" s="40" t="s">
        <v>93</v>
      </c>
      <c r="B68" s="22">
        <v>909</v>
      </c>
      <c r="C68" s="23" t="s">
        <v>69</v>
      </c>
      <c r="D68" s="24" t="s">
        <v>8</v>
      </c>
      <c r="E68" s="24" t="s">
        <v>100</v>
      </c>
      <c r="F68" s="24" t="s">
        <v>94</v>
      </c>
      <c r="G68" s="60">
        <v>900.2</v>
      </c>
    </row>
    <row r="69" spans="1:10" ht="17.25" customHeight="1" hidden="1">
      <c r="A69" s="9" t="s">
        <v>49</v>
      </c>
      <c r="B69" s="22">
        <v>909</v>
      </c>
      <c r="C69" s="23" t="s">
        <v>69</v>
      </c>
      <c r="D69" s="24" t="s">
        <v>8</v>
      </c>
      <c r="E69" s="24" t="s">
        <v>100</v>
      </c>
      <c r="F69" s="24" t="s">
        <v>57</v>
      </c>
      <c r="G69" s="60">
        <v>0</v>
      </c>
      <c r="J69" s="54"/>
    </row>
    <row r="70" spans="1:7" ht="15" customHeight="1">
      <c r="A70" s="37" t="s">
        <v>70</v>
      </c>
      <c r="B70" s="22">
        <v>909</v>
      </c>
      <c r="C70" s="23" t="s">
        <v>69</v>
      </c>
      <c r="D70" s="23" t="s">
        <v>21</v>
      </c>
      <c r="E70" s="24"/>
      <c r="F70" s="24"/>
      <c r="G70" s="60">
        <f>G71+G73+G75+G77</f>
        <v>1372.3999999999999</v>
      </c>
    </row>
    <row r="71" spans="1:7" ht="15" customHeight="1">
      <c r="A71" s="40" t="s">
        <v>71</v>
      </c>
      <c r="B71" s="22">
        <v>909</v>
      </c>
      <c r="C71" s="24" t="s">
        <v>69</v>
      </c>
      <c r="D71" s="24" t="s">
        <v>21</v>
      </c>
      <c r="E71" s="24" t="s">
        <v>72</v>
      </c>
      <c r="F71" s="24"/>
      <c r="G71" s="59">
        <f>G72</f>
        <v>924</v>
      </c>
    </row>
    <row r="72" spans="1:7" ht="15" customHeight="1">
      <c r="A72" s="9" t="s">
        <v>49</v>
      </c>
      <c r="B72" s="22">
        <v>909</v>
      </c>
      <c r="C72" s="24" t="s">
        <v>69</v>
      </c>
      <c r="D72" s="24" t="s">
        <v>21</v>
      </c>
      <c r="E72" s="24" t="s">
        <v>72</v>
      </c>
      <c r="F72" s="24" t="s">
        <v>57</v>
      </c>
      <c r="G72" s="59">
        <v>924</v>
      </c>
    </row>
    <row r="73" spans="1:10" ht="27" customHeight="1">
      <c r="A73" s="40" t="s">
        <v>74</v>
      </c>
      <c r="B73" s="22">
        <v>909</v>
      </c>
      <c r="C73" s="24" t="s">
        <v>69</v>
      </c>
      <c r="D73" s="24" t="s">
        <v>21</v>
      </c>
      <c r="E73" s="24" t="s">
        <v>75</v>
      </c>
      <c r="F73" s="24"/>
      <c r="G73" s="59">
        <f>G74</f>
        <v>202.8</v>
      </c>
      <c r="J73" s="41"/>
    </row>
    <row r="74" spans="1:7" ht="15" customHeight="1">
      <c r="A74" s="9" t="s">
        <v>49</v>
      </c>
      <c r="B74" s="22">
        <v>909</v>
      </c>
      <c r="C74" s="24" t="s">
        <v>69</v>
      </c>
      <c r="D74" s="24" t="s">
        <v>21</v>
      </c>
      <c r="E74" s="24" t="s">
        <v>75</v>
      </c>
      <c r="F74" s="24" t="s">
        <v>57</v>
      </c>
      <c r="G74" s="59">
        <v>202.8</v>
      </c>
    </row>
    <row r="75" spans="1:7" ht="15" customHeight="1">
      <c r="A75" s="40" t="s">
        <v>84</v>
      </c>
      <c r="B75" s="22">
        <v>909</v>
      </c>
      <c r="C75" s="24" t="s">
        <v>69</v>
      </c>
      <c r="D75" s="24" t="s">
        <v>21</v>
      </c>
      <c r="E75" s="24" t="s">
        <v>101</v>
      </c>
      <c r="F75" s="24"/>
      <c r="G75" s="59">
        <f>G76</f>
        <v>44.3</v>
      </c>
    </row>
    <row r="76" spans="1:7" ht="15" customHeight="1">
      <c r="A76" s="9" t="s">
        <v>49</v>
      </c>
      <c r="B76" s="22">
        <v>909</v>
      </c>
      <c r="C76" s="24" t="s">
        <v>69</v>
      </c>
      <c r="D76" s="24" t="s">
        <v>21</v>
      </c>
      <c r="E76" s="24" t="s">
        <v>101</v>
      </c>
      <c r="F76" s="24" t="s">
        <v>57</v>
      </c>
      <c r="G76" s="59">
        <v>44.3</v>
      </c>
    </row>
    <row r="77" spans="1:7" ht="15">
      <c r="A77" s="40" t="s">
        <v>113</v>
      </c>
      <c r="B77" s="22">
        <v>909</v>
      </c>
      <c r="C77" s="24" t="s">
        <v>69</v>
      </c>
      <c r="D77" s="24" t="s">
        <v>21</v>
      </c>
      <c r="E77" s="24" t="s">
        <v>76</v>
      </c>
      <c r="F77" s="24"/>
      <c r="G77" s="59">
        <f>G78</f>
        <v>201.3</v>
      </c>
    </row>
    <row r="78" spans="1:7" ht="15">
      <c r="A78" s="40" t="s">
        <v>73</v>
      </c>
      <c r="B78" s="22">
        <v>909</v>
      </c>
      <c r="C78" s="24" t="s">
        <v>69</v>
      </c>
      <c r="D78" s="24" t="s">
        <v>21</v>
      </c>
      <c r="E78" s="24" t="s">
        <v>76</v>
      </c>
      <c r="F78" s="24" t="s">
        <v>57</v>
      </c>
      <c r="G78" s="59">
        <v>201.3</v>
      </c>
    </row>
    <row r="79" spans="1:7" ht="15">
      <c r="A79" s="30" t="s">
        <v>25</v>
      </c>
      <c r="B79" s="22">
        <v>909</v>
      </c>
      <c r="C79" s="23" t="s">
        <v>24</v>
      </c>
      <c r="D79" s="23"/>
      <c r="E79" s="23"/>
      <c r="F79" s="23"/>
      <c r="G79" s="60">
        <f>G80</f>
        <v>2691.8</v>
      </c>
    </row>
    <row r="80" spans="1:7" ht="15">
      <c r="A80" s="29" t="s">
        <v>25</v>
      </c>
      <c r="B80" s="22">
        <v>909</v>
      </c>
      <c r="C80" s="23" t="s">
        <v>24</v>
      </c>
      <c r="D80" s="23" t="s">
        <v>7</v>
      </c>
      <c r="E80" s="26"/>
      <c r="F80" s="26"/>
      <c r="G80" s="60">
        <f>G81+G89+G97+G99+G101</f>
        <v>2691.8</v>
      </c>
    </row>
    <row r="81" spans="1:10" ht="30">
      <c r="A81" s="29" t="s">
        <v>65</v>
      </c>
      <c r="B81" s="22">
        <v>909</v>
      </c>
      <c r="C81" s="24" t="s">
        <v>24</v>
      </c>
      <c r="D81" s="24" t="s">
        <v>7</v>
      </c>
      <c r="E81" s="24" t="s">
        <v>66</v>
      </c>
      <c r="F81" s="24"/>
      <c r="G81" s="59">
        <f>G82+G85+G86+G87+G88</f>
        <v>1696</v>
      </c>
      <c r="J81" s="41"/>
    </row>
    <row r="82" spans="1:7" ht="15">
      <c r="A82" s="9" t="s">
        <v>56</v>
      </c>
      <c r="B82" s="22">
        <v>909</v>
      </c>
      <c r="C82" s="24" t="s">
        <v>24</v>
      </c>
      <c r="D82" s="24" t="s">
        <v>7</v>
      </c>
      <c r="E82" s="24" t="s">
        <v>66</v>
      </c>
      <c r="F82" s="11">
        <v>110</v>
      </c>
      <c r="G82" s="59">
        <f>G83+G84</f>
        <v>582.4</v>
      </c>
    </row>
    <row r="83" spans="1:7" ht="14.25" customHeight="1">
      <c r="A83" s="9" t="s">
        <v>43</v>
      </c>
      <c r="B83" s="22">
        <v>909</v>
      </c>
      <c r="C83" s="24" t="s">
        <v>24</v>
      </c>
      <c r="D83" s="24" t="s">
        <v>7</v>
      </c>
      <c r="E83" s="24" t="s">
        <v>66</v>
      </c>
      <c r="F83" s="11">
        <v>111</v>
      </c>
      <c r="G83" s="59">
        <v>582.4</v>
      </c>
    </row>
    <row r="84" spans="1:7" ht="15" hidden="1">
      <c r="A84" s="9" t="s">
        <v>47</v>
      </c>
      <c r="B84" s="22">
        <v>909</v>
      </c>
      <c r="C84" s="24" t="s">
        <v>24</v>
      </c>
      <c r="D84" s="24" t="s">
        <v>7</v>
      </c>
      <c r="E84" s="24" t="s">
        <v>66</v>
      </c>
      <c r="F84" s="11">
        <v>112</v>
      </c>
      <c r="G84" s="59">
        <v>0</v>
      </c>
    </row>
    <row r="85" spans="1:7" ht="15">
      <c r="A85" s="9" t="s">
        <v>48</v>
      </c>
      <c r="B85" s="22">
        <v>909</v>
      </c>
      <c r="C85" s="24" t="s">
        <v>24</v>
      </c>
      <c r="D85" s="24" t="s">
        <v>7</v>
      </c>
      <c r="E85" s="24" t="s">
        <v>66</v>
      </c>
      <c r="F85" s="11">
        <v>242</v>
      </c>
      <c r="G85" s="59">
        <v>3.6</v>
      </c>
    </row>
    <row r="86" spans="1:7" ht="15">
      <c r="A86" s="9" t="s">
        <v>49</v>
      </c>
      <c r="B86" s="22">
        <v>909</v>
      </c>
      <c r="C86" s="24" t="s">
        <v>24</v>
      </c>
      <c r="D86" s="24" t="s">
        <v>7</v>
      </c>
      <c r="E86" s="24" t="s">
        <v>66</v>
      </c>
      <c r="F86" s="11">
        <v>244</v>
      </c>
      <c r="G86" s="59">
        <v>1103</v>
      </c>
    </row>
    <row r="87" spans="1:7" ht="15">
      <c r="A87" s="9" t="s">
        <v>50</v>
      </c>
      <c r="B87" s="22">
        <v>909</v>
      </c>
      <c r="C87" s="24" t="s">
        <v>24</v>
      </c>
      <c r="D87" s="24" t="s">
        <v>7</v>
      </c>
      <c r="E87" s="24" t="s">
        <v>66</v>
      </c>
      <c r="F87" s="11">
        <v>851</v>
      </c>
      <c r="G87" s="59">
        <v>6.9</v>
      </c>
    </row>
    <row r="88" spans="1:7" ht="18" customHeight="1">
      <c r="A88" s="9" t="s">
        <v>51</v>
      </c>
      <c r="B88" s="22">
        <v>909</v>
      </c>
      <c r="C88" s="24" t="s">
        <v>24</v>
      </c>
      <c r="D88" s="24" t="s">
        <v>7</v>
      </c>
      <c r="E88" s="24" t="s">
        <v>66</v>
      </c>
      <c r="F88" s="11">
        <v>852</v>
      </c>
      <c r="G88" s="59">
        <v>0.1</v>
      </c>
    </row>
    <row r="89" spans="1:10" ht="15">
      <c r="A89" s="29" t="s">
        <v>79</v>
      </c>
      <c r="B89" s="22">
        <v>909</v>
      </c>
      <c r="C89" s="24" t="s">
        <v>24</v>
      </c>
      <c r="D89" s="24" t="s">
        <v>7</v>
      </c>
      <c r="E89" s="24" t="s">
        <v>67</v>
      </c>
      <c r="F89" s="24"/>
      <c r="G89" s="59">
        <f>G90+G93+G94+G95+G96</f>
        <v>417.5</v>
      </c>
      <c r="I89" s="5">
        <v>75</v>
      </c>
      <c r="J89" s="41"/>
    </row>
    <row r="90" spans="1:7" ht="15">
      <c r="A90" s="9" t="s">
        <v>56</v>
      </c>
      <c r="B90" s="22">
        <v>909</v>
      </c>
      <c r="C90" s="24" t="s">
        <v>24</v>
      </c>
      <c r="D90" s="24" t="s">
        <v>7</v>
      </c>
      <c r="E90" s="24" t="s">
        <v>67</v>
      </c>
      <c r="F90" s="11">
        <v>110</v>
      </c>
      <c r="G90" s="59">
        <f>G91+G92</f>
        <v>359.5</v>
      </c>
    </row>
    <row r="91" spans="1:7" ht="15">
      <c r="A91" s="9" t="s">
        <v>43</v>
      </c>
      <c r="B91" s="22">
        <v>909</v>
      </c>
      <c r="C91" s="24" t="s">
        <v>24</v>
      </c>
      <c r="D91" s="24" t="s">
        <v>7</v>
      </c>
      <c r="E91" s="24" t="s">
        <v>67</v>
      </c>
      <c r="F91" s="11">
        <v>111</v>
      </c>
      <c r="G91" s="59">
        <v>359.5</v>
      </c>
    </row>
    <row r="92" spans="1:7" ht="0.75" customHeight="1">
      <c r="A92" s="9" t="s">
        <v>47</v>
      </c>
      <c r="B92" s="22">
        <v>909</v>
      </c>
      <c r="C92" s="24" t="s">
        <v>24</v>
      </c>
      <c r="D92" s="24" t="s">
        <v>7</v>
      </c>
      <c r="E92" s="24" t="s">
        <v>67</v>
      </c>
      <c r="F92" s="11">
        <v>112</v>
      </c>
      <c r="G92" s="59">
        <v>0</v>
      </c>
    </row>
    <row r="93" spans="1:7" ht="14.25" customHeight="1" hidden="1">
      <c r="A93" s="9" t="s">
        <v>48</v>
      </c>
      <c r="B93" s="22">
        <v>909</v>
      </c>
      <c r="C93" s="24" t="s">
        <v>24</v>
      </c>
      <c r="D93" s="24" t="s">
        <v>7</v>
      </c>
      <c r="E93" s="24" t="s">
        <v>67</v>
      </c>
      <c r="F93" s="11">
        <v>242</v>
      </c>
      <c r="G93" s="59"/>
    </row>
    <row r="94" spans="1:7" ht="15">
      <c r="A94" s="9" t="s">
        <v>49</v>
      </c>
      <c r="B94" s="22">
        <v>909</v>
      </c>
      <c r="C94" s="24" t="s">
        <v>24</v>
      </c>
      <c r="D94" s="24" t="s">
        <v>7</v>
      </c>
      <c r="E94" s="24" t="s">
        <v>67</v>
      </c>
      <c r="F94" s="11">
        <v>244</v>
      </c>
      <c r="G94" s="59">
        <v>58</v>
      </c>
    </row>
    <row r="95" spans="1:7" ht="15" hidden="1">
      <c r="A95" s="9" t="s">
        <v>50</v>
      </c>
      <c r="B95" s="22">
        <v>909</v>
      </c>
      <c r="C95" s="24" t="s">
        <v>24</v>
      </c>
      <c r="D95" s="24" t="s">
        <v>7</v>
      </c>
      <c r="E95" s="24" t="s">
        <v>67</v>
      </c>
      <c r="F95" s="11">
        <v>851</v>
      </c>
      <c r="G95" s="59">
        <v>0</v>
      </c>
    </row>
    <row r="96" spans="1:9" ht="15" hidden="1">
      <c r="A96" s="9" t="s">
        <v>51</v>
      </c>
      <c r="B96" s="22">
        <v>909</v>
      </c>
      <c r="C96" s="24" t="s">
        <v>24</v>
      </c>
      <c r="D96" s="24" t="s">
        <v>7</v>
      </c>
      <c r="E96" s="24" t="s">
        <v>67</v>
      </c>
      <c r="F96" s="11">
        <v>852</v>
      </c>
      <c r="G96" s="59">
        <v>0</v>
      </c>
      <c r="I96" s="5">
        <v>3200</v>
      </c>
    </row>
    <row r="97" spans="1:7" ht="15">
      <c r="A97" s="9" t="s">
        <v>56</v>
      </c>
      <c r="B97" s="22">
        <v>909</v>
      </c>
      <c r="C97" s="24" t="s">
        <v>24</v>
      </c>
      <c r="D97" s="24" t="s">
        <v>7</v>
      </c>
      <c r="E97" s="24" t="s">
        <v>102</v>
      </c>
      <c r="F97" s="11">
        <v>110</v>
      </c>
      <c r="G97" s="59">
        <v>11.3</v>
      </c>
    </row>
    <row r="98" spans="1:7" ht="15">
      <c r="A98" s="9" t="s">
        <v>18</v>
      </c>
      <c r="B98" s="22">
        <v>909</v>
      </c>
      <c r="C98" s="24" t="s">
        <v>24</v>
      </c>
      <c r="D98" s="24" t="s">
        <v>7</v>
      </c>
      <c r="E98" s="24" t="s">
        <v>102</v>
      </c>
      <c r="F98" s="11">
        <v>111</v>
      </c>
      <c r="G98" s="59">
        <v>11.3</v>
      </c>
    </row>
    <row r="99" spans="1:7" ht="28.5" customHeight="1">
      <c r="A99" s="40" t="s">
        <v>114</v>
      </c>
      <c r="B99" s="22">
        <v>909</v>
      </c>
      <c r="C99" s="23" t="s">
        <v>24</v>
      </c>
      <c r="D99" s="23" t="s">
        <v>7</v>
      </c>
      <c r="E99" s="23" t="s">
        <v>115</v>
      </c>
      <c r="F99" s="36"/>
      <c r="G99" s="60">
        <f>G100</f>
        <v>267</v>
      </c>
    </row>
    <row r="100" spans="1:7" ht="15">
      <c r="A100" s="9" t="s">
        <v>43</v>
      </c>
      <c r="B100" s="22">
        <v>909</v>
      </c>
      <c r="C100" s="24" t="s">
        <v>24</v>
      </c>
      <c r="D100" s="24" t="s">
        <v>7</v>
      </c>
      <c r="E100" s="24" t="s">
        <v>115</v>
      </c>
      <c r="F100" s="11">
        <v>111</v>
      </c>
      <c r="G100" s="59">
        <v>267</v>
      </c>
    </row>
    <row r="101" spans="1:7" ht="22.5" customHeight="1">
      <c r="A101" s="34" t="s">
        <v>111</v>
      </c>
      <c r="B101" s="22">
        <v>909</v>
      </c>
      <c r="C101" s="23" t="s">
        <v>24</v>
      </c>
      <c r="D101" s="24" t="s">
        <v>7</v>
      </c>
      <c r="E101" s="24" t="s">
        <v>112</v>
      </c>
      <c r="F101" s="24" t="s">
        <v>57</v>
      </c>
      <c r="G101" s="59">
        <v>300</v>
      </c>
    </row>
    <row r="102" spans="1:7" ht="15">
      <c r="A102" s="30" t="s">
        <v>26</v>
      </c>
      <c r="B102" s="22">
        <v>909</v>
      </c>
      <c r="C102" s="23" t="s">
        <v>27</v>
      </c>
      <c r="D102" s="24"/>
      <c r="E102" s="24"/>
      <c r="F102" s="24"/>
      <c r="G102" s="60">
        <f>G103</f>
        <v>186.1</v>
      </c>
    </row>
    <row r="103" spans="1:7" ht="15">
      <c r="A103" s="31" t="s">
        <v>28</v>
      </c>
      <c r="B103" s="22">
        <v>909</v>
      </c>
      <c r="C103" s="26" t="s">
        <v>27</v>
      </c>
      <c r="D103" s="26" t="s">
        <v>7</v>
      </c>
      <c r="E103" s="24"/>
      <c r="F103" s="24"/>
      <c r="G103" s="60">
        <f>G104</f>
        <v>186.1</v>
      </c>
    </row>
    <row r="104" spans="1:7" ht="15">
      <c r="A104" s="34" t="s">
        <v>29</v>
      </c>
      <c r="B104" s="22">
        <v>909</v>
      </c>
      <c r="C104" s="24" t="s">
        <v>27</v>
      </c>
      <c r="D104" s="24" t="s">
        <v>7</v>
      </c>
      <c r="E104" s="24" t="s">
        <v>39</v>
      </c>
      <c r="F104" s="24"/>
      <c r="G104" s="59">
        <f>G105</f>
        <v>186.1</v>
      </c>
    </row>
    <row r="105" spans="1:7" ht="15">
      <c r="A105" s="34" t="s">
        <v>78</v>
      </c>
      <c r="B105" s="22">
        <v>909</v>
      </c>
      <c r="C105" s="24" t="s">
        <v>27</v>
      </c>
      <c r="D105" s="24" t="s">
        <v>7</v>
      </c>
      <c r="E105" s="24" t="s">
        <v>39</v>
      </c>
      <c r="F105" s="24" t="s">
        <v>59</v>
      </c>
      <c r="G105" s="59">
        <v>186.1</v>
      </c>
    </row>
    <row r="106" spans="1:7" s="85" customFormat="1" ht="15" customHeight="1" hidden="1">
      <c r="A106" s="91" t="s">
        <v>121</v>
      </c>
      <c r="B106" s="91"/>
      <c r="C106" s="83" t="s">
        <v>31</v>
      </c>
      <c r="D106" s="83"/>
      <c r="E106" s="83"/>
      <c r="F106" s="83"/>
      <c r="G106" s="84">
        <f>G107</f>
        <v>0</v>
      </c>
    </row>
    <row r="107" spans="1:7" s="89" customFormat="1" ht="15" customHeight="1" hidden="1">
      <c r="A107" s="86" t="s">
        <v>122</v>
      </c>
      <c r="B107" s="86"/>
      <c r="C107" s="87" t="s">
        <v>31</v>
      </c>
      <c r="D107" s="87" t="s">
        <v>7</v>
      </c>
      <c r="E107" s="87"/>
      <c r="F107" s="87"/>
      <c r="G107" s="88">
        <f>G108</f>
        <v>0</v>
      </c>
    </row>
    <row r="108" spans="1:7" s="89" customFormat="1" ht="15" customHeight="1" hidden="1">
      <c r="A108" s="86" t="s">
        <v>123</v>
      </c>
      <c r="B108" s="86"/>
      <c r="C108" s="87" t="s">
        <v>31</v>
      </c>
      <c r="D108" s="87" t="s">
        <v>7</v>
      </c>
      <c r="E108" s="87" t="s">
        <v>124</v>
      </c>
      <c r="F108" s="87"/>
      <c r="G108" s="88">
        <f>G109</f>
        <v>0</v>
      </c>
    </row>
    <row r="109" spans="1:10" s="89" customFormat="1" ht="15" customHeight="1" hidden="1">
      <c r="A109" s="86" t="s">
        <v>125</v>
      </c>
      <c r="B109" s="86"/>
      <c r="C109" s="87" t="s">
        <v>31</v>
      </c>
      <c r="D109" s="87" t="s">
        <v>7</v>
      </c>
      <c r="E109" s="87" t="s">
        <v>124</v>
      </c>
      <c r="F109" s="87" t="s">
        <v>126</v>
      </c>
      <c r="G109" s="88">
        <v>0</v>
      </c>
      <c r="I109" s="89">
        <v>-7.7</v>
      </c>
      <c r="J109" s="89">
        <v>0.5</v>
      </c>
    </row>
    <row r="110" spans="1:10" ht="15">
      <c r="A110" s="30" t="s">
        <v>5</v>
      </c>
      <c r="B110" s="30"/>
      <c r="C110" s="23"/>
      <c r="D110" s="23"/>
      <c r="E110" s="23"/>
      <c r="F110" s="23"/>
      <c r="G110" s="60">
        <f>G102+G79+G47+G42+G11+G57+G51+G106</f>
        <v>10010.4</v>
      </c>
      <c r="J110" s="58"/>
    </row>
    <row r="111" ht="12.75">
      <c r="G111" s="90"/>
    </row>
    <row r="112" ht="12.75">
      <c r="F112" s="4"/>
    </row>
    <row r="113" spans="6:7" ht="12.75">
      <c r="F113" s="4"/>
      <c r="G113" s="1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</sheetData>
  <sheetProtection/>
  <mergeCells count="6">
    <mergeCell ref="A7:G7"/>
    <mergeCell ref="A8:G8"/>
    <mergeCell ref="E3:G3"/>
    <mergeCell ref="E4:G4"/>
    <mergeCell ref="E5:G5"/>
    <mergeCell ref="A6:G6"/>
  </mergeCells>
  <printOptions/>
  <pageMargins left="0.78" right="0.16" top="0.2" bottom="0.18" header="0.2" footer="0.18"/>
  <pageSetup fitToHeight="2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8"/>
  <sheetViews>
    <sheetView zoomScale="75" zoomScaleNormal="75" workbookViewId="0" topLeftCell="A1">
      <selection activeCell="B10" sqref="B10:B104"/>
    </sheetView>
  </sheetViews>
  <sheetFormatPr defaultColWidth="9.00390625" defaultRowHeight="12.75"/>
  <cols>
    <col min="1" max="1" width="94.75390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73" customWidth="1"/>
    <col min="8" max="8" width="11.00390625" style="0" hidden="1" customWidth="1"/>
    <col min="9" max="9" width="0.2421875" style="5" customWidth="1"/>
    <col min="10" max="10" width="12.625" style="0" customWidth="1"/>
  </cols>
  <sheetData>
    <row r="2" spans="1:8" ht="12.75">
      <c r="A2" s="1"/>
      <c r="B2" s="1"/>
      <c r="C2" s="1"/>
      <c r="D2" s="2"/>
      <c r="E2" s="2" t="s">
        <v>81</v>
      </c>
      <c r="F2" s="2"/>
      <c r="G2" s="74"/>
      <c r="H2" s="3"/>
    </row>
    <row r="3" spans="1:8" ht="12.75">
      <c r="A3" s="1"/>
      <c r="B3" s="1"/>
      <c r="C3" s="1"/>
      <c r="D3" s="2"/>
      <c r="E3" s="93" t="s">
        <v>61</v>
      </c>
      <c r="F3" s="93"/>
      <c r="G3" s="93"/>
      <c r="H3" s="3"/>
    </row>
    <row r="4" spans="1:8" ht="12.75">
      <c r="A4" s="1"/>
      <c r="B4" s="1"/>
      <c r="C4" s="1"/>
      <c r="D4" s="2"/>
      <c r="E4" s="93" t="s">
        <v>82</v>
      </c>
      <c r="F4" s="93"/>
      <c r="G4" s="93"/>
      <c r="H4" s="3"/>
    </row>
    <row r="5" spans="1:8" ht="12.75">
      <c r="A5" s="1"/>
      <c r="B5" s="1"/>
      <c r="C5" s="1"/>
      <c r="D5" s="2"/>
      <c r="E5" s="94" t="s">
        <v>117</v>
      </c>
      <c r="F5" s="94"/>
      <c r="G5" s="94"/>
      <c r="H5" s="3"/>
    </row>
    <row r="6" spans="1:7" ht="15">
      <c r="A6" s="92" t="s">
        <v>36</v>
      </c>
      <c r="B6" s="92"/>
      <c r="C6" s="92"/>
      <c r="D6" s="92"/>
      <c r="E6" s="92"/>
      <c r="F6" s="92"/>
      <c r="G6" s="92"/>
    </row>
    <row r="7" spans="1:7" ht="15">
      <c r="A7" s="92" t="s">
        <v>83</v>
      </c>
      <c r="B7" s="92"/>
      <c r="C7" s="92"/>
      <c r="D7" s="92"/>
      <c r="E7" s="92"/>
      <c r="F7" s="92"/>
      <c r="G7" s="92"/>
    </row>
    <row r="8" spans="1:7" ht="15">
      <c r="A8" s="92" t="s">
        <v>80</v>
      </c>
      <c r="B8" s="92"/>
      <c r="C8" s="92"/>
      <c r="D8" s="92"/>
      <c r="E8" s="92"/>
      <c r="F8" s="92"/>
      <c r="G8" s="92"/>
    </row>
    <row r="9" spans="1:7" ht="15">
      <c r="A9" s="17"/>
      <c r="B9" s="17"/>
      <c r="C9" s="17"/>
      <c r="D9" s="17"/>
      <c r="E9" s="17"/>
      <c r="F9" s="17"/>
      <c r="G9" s="75" t="s">
        <v>62</v>
      </c>
    </row>
    <row r="10" spans="1:10" ht="114.75">
      <c r="A10" s="19" t="s">
        <v>0</v>
      </c>
      <c r="B10" s="20" t="s">
        <v>118</v>
      </c>
      <c r="C10" s="20" t="s">
        <v>1</v>
      </c>
      <c r="D10" s="20" t="s">
        <v>2</v>
      </c>
      <c r="E10" s="20" t="s">
        <v>3</v>
      </c>
      <c r="F10" s="20" t="s">
        <v>4</v>
      </c>
      <c r="G10" s="76" t="s">
        <v>37</v>
      </c>
      <c r="I10" s="6" t="s">
        <v>40</v>
      </c>
      <c r="J10" t="s">
        <v>87</v>
      </c>
    </row>
    <row r="11" spans="1:7" ht="15">
      <c r="A11" s="61" t="s">
        <v>6</v>
      </c>
      <c r="B11" s="22">
        <v>909</v>
      </c>
      <c r="C11" s="23" t="s">
        <v>7</v>
      </c>
      <c r="D11" s="24"/>
      <c r="E11" s="24"/>
      <c r="F11" s="24"/>
      <c r="G11" s="60">
        <f>G12+G17+G28+G30+G37</f>
        <v>2483.7999999999997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60">
        <f>G13</f>
        <v>1161.3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60">
        <f>G14+G16</f>
        <v>1161.3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60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59">
        <v>652</v>
      </c>
    </row>
    <row r="16" spans="1:10" s="54" customFormat="1" ht="31.5" customHeight="1">
      <c r="A16" s="82" t="s">
        <v>119</v>
      </c>
      <c r="B16" s="71">
        <v>909</v>
      </c>
      <c r="C16" s="72" t="s">
        <v>7</v>
      </c>
      <c r="D16" s="24" t="s">
        <v>8</v>
      </c>
      <c r="E16" s="24" t="s">
        <v>52</v>
      </c>
      <c r="F16" s="80">
        <v>321</v>
      </c>
      <c r="G16" s="59">
        <v>509.3</v>
      </c>
      <c r="I16" s="73"/>
      <c r="J16" s="54">
        <v>509.276</v>
      </c>
    </row>
    <row r="17" spans="1:11" ht="30">
      <c r="A17" s="62" t="s">
        <v>10</v>
      </c>
      <c r="B17" s="22">
        <v>909</v>
      </c>
      <c r="C17" s="26" t="s">
        <v>7</v>
      </c>
      <c r="D17" s="26" t="s">
        <v>11</v>
      </c>
      <c r="E17" s="26"/>
      <c r="F17" s="26"/>
      <c r="G17" s="60">
        <f>G18+G27</f>
        <v>1213.3</v>
      </c>
      <c r="K17" s="41"/>
    </row>
    <row r="18" spans="1:7" ht="30">
      <c r="A18" s="8" t="s">
        <v>46</v>
      </c>
      <c r="B18" s="22">
        <v>909</v>
      </c>
      <c r="C18" s="24" t="s">
        <v>7</v>
      </c>
      <c r="D18" s="24" t="s">
        <v>11</v>
      </c>
      <c r="E18" s="24" t="s">
        <v>12</v>
      </c>
      <c r="F18" s="24"/>
      <c r="G18" s="59">
        <f>G19+G22+G23+G25+G26+G24</f>
        <v>1208.3</v>
      </c>
    </row>
    <row r="19" spans="1:7" ht="15">
      <c r="A19" s="9" t="s">
        <v>45</v>
      </c>
      <c r="B19" s="22">
        <v>909</v>
      </c>
      <c r="C19" s="23" t="s">
        <v>7</v>
      </c>
      <c r="D19" s="23" t="s">
        <v>11</v>
      </c>
      <c r="E19" s="23" t="s">
        <v>12</v>
      </c>
      <c r="F19" s="78">
        <v>120</v>
      </c>
      <c r="G19" s="60">
        <f>G20+G21</f>
        <v>751</v>
      </c>
    </row>
    <row r="20" spans="1:7" ht="15">
      <c r="A20" s="9" t="s">
        <v>43</v>
      </c>
      <c r="B20" s="22">
        <v>909</v>
      </c>
      <c r="C20" s="24" t="s">
        <v>7</v>
      </c>
      <c r="D20" s="24" t="s">
        <v>11</v>
      </c>
      <c r="E20" s="24" t="s">
        <v>12</v>
      </c>
      <c r="F20" s="79">
        <v>121</v>
      </c>
      <c r="G20" s="59">
        <v>750</v>
      </c>
    </row>
    <row r="21" spans="1:7" ht="15">
      <c r="A21" s="9" t="s">
        <v>47</v>
      </c>
      <c r="B21" s="22">
        <v>909</v>
      </c>
      <c r="C21" s="24" t="s">
        <v>7</v>
      </c>
      <c r="D21" s="24" t="s">
        <v>11</v>
      </c>
      <c r="E21" s="24" t="s">
        <v>12</v>
      </c>
      <c r="F21" s="79">
        <v>122</v>
      </c>
      <c r="G21" s="59">
        <v>1</v>
      </c>
    </row>
    <row r="22" spans="1:7" ht="15">
      <c r="A22" s="9" t="s">
        <v>48</v>
      </c>
      <c r="B22" s="22">
        <v>909</v>
      </c>
      <c r="C22" s="24" t="s">
        <v>7</v>
      </c>
      <c r="D22" s="24" t="s">
        <v>11</v>
      </c>
      <c r="E22" s="24" t="s">
        <v>12</v>
      </c>
      <c r="F22" s="79">
        <v>242</v>
      </c>
      <c r="G22" s="59">
        <v>143.8</v>
      </c>
    </row>
    <row r="23" spans="1:10" ht="15">
      <c r="A23" s="9" t="s">
        <v>49</v>
      </c>
      <c r="B23" s="22">
        <v>909</v>
      </c>
      <c r="C23" s="24" t="s">
        <v>7</v>
      </c>
      <c r="D23" s="24" t="s">
        <v>11</v>
      </c>
      <c r="E23" s="24" t="s">
        <v>12</v>
      </c>
      <c r="F23" s="79">
        <v>244</v>
      </c>
      <c r="G23" s="57">
        <v>283.5</v>
      </c>
      <c r="J23">
        <v>7.719</v>
      </c>
    </row>
    <row r="24" spans="1:7" ht="15">
      <c r="A24" s="9" t="s">
        <v>103</v>
      </c>
      <c r="B24" s="22">
        <v>909</v>
      </c>
      <c r="C24" s="24" t="s">
        <v>7</v>
      </c>
      <c r="D24" s="24" t="s">
        <v>11</v>
      </c>
      <c r="E24" s="24" t="s">
        <v>12</v>
      </c>
      <c r="F24" s="79">
        <v>541</v>
      </c>
      <c r="G24" s="57">
        <v>20</v>
      </c>
    </row>
    <row r="25" spans="1:7" ht="0.75" customHeight="1">
      <c r="A25" s="9" t="s">
        <v>50</v>
      </c>
      <c r="B25" s="22">
        <v>909</v>
      </c>
      <c r="C25" s="24" t="s">
        <v>7</v>
      </c>
      <c r="D25" s="24" t="s">
        <v>11</v>
      </c>
      <c r="E25" s="24" t="s">
        <v>12</v>
      </c>
      <c r="F25" s="79">
        <v>851</v>
      </c>
      <c r="G25" s="57">
        <v>0</v>
      </c>
    </row>
    <row r="26" spans="1:7" ht="15">
      <c r="A26" s="9" t="s">
        <v>51</v>
      </c>
      <c r="B26" s="22">
        <v>909</v>
      </c>
      <c r="C26" s="24" t="s">
        <v>7</v>
      </c>
      <c r="D26" s="24" t="s">
        <v>11</v>
      </c>
      <c r="E26" s="24" t="s">
        <v>12</v>
      </c>
      <c r="F26" s="79">
        <v>852</v>
      </c>
      <c r="G26" s="57">
        <v>10</v>
      </c>
    </row>
    <row r="27" spans="1:7" ht="31.5" customHeight="1">
      <c r="A27" s="81" t="s">
        <v>88</v>
      </c>
      <c r="B27" s="22">
        <v>909</v>
      </c>
      <c r="C27" s="24" t="s">
        <v>7</v>
      </c>
      <c r="D27" s="24" t="s">
        <v>11</v>
      </c>
      <c r="E27" s="24" t="s">
        <v>89</v>
      </c>
      <c r="F27" s="79">
        <v>244</v>
      </c>
      <c r="G27" s="57">
        <v>5</v>
      </c>
    </row>
    <row r="28" spans="1:7" ht="15">
      <c r="A28" s="62" t="s">
        <v>13</v>
      </c>
      <c r="B28" s="22">
        <v>909</v>
      </c>
      <c r="C28" s="23" t="s">
        <v>7</v>
      </c>
      <c r="D28" s="23" t="s">
        <v>14</v>
      </c>
      <c r="E28" s="23" t="s">
        <v>12</v>
      </c>
      <c r="F28" s="23"/>
      <c r="G28" s="56">
        <f>G29</f>
        <v>20</v>
      </c>
    </row>
    <row r="29" spans="1:7" ht="15">
      <c r="A29" s="9" t="s">
        <v>103</v>
      </c>
      <c r="B29" s="22">
        <v>909</v>
      </c>
      <c r="C29" s="24" t="s">
        <v>7</v>
      </c>
      <c r="D29" s="24" t="s">
        <v>14</v>
      </c>
      <c r="E29" s="24" t="s">
        <v>12</v>
      </c>
      <c r="F29" s="79">
        <v>541</v>
      </c>
      <c r="G29" s="57">
        <v>20</v>
      </c>
    </row>
    <row r="30" spans="1:7" ht="15">
      <c r="A30" s="63" t="s">
        <v>53</v>
      </c>
      <c r="B30" s="22">
        <v>909</v>
      </c>
      <c r="C30" s="38" t="s">
        <v>7</v>
      </c>
      <c r="D30" s="23" t="s">
        <v>15</v>
      </c>
      <c r="E30" s="24"/>
      <c r="F30" s="79"/>
      <c r="G30" s="56">
        <f>G31</f>
        <v>80</v>
      </c>
    </row>
    <row r="31" spans="1:7" ht="15">
      <c r="A31" s="8" t="s">
        <v>54</v>
      </c>
      <c r="B31" s="22">
        <v>909</v>
      </c>
      <c r="C31" s="24" t="s">
        <v>7</v>
      </c>
      <c r="D31" s="24" t="s">
        <v>15</v>
      </c>
      <c r="E31" s="24" t="s">
        <v>55</v>
      </c>
      <c r="F31" s="79"/>
      <c r="G31" s="57">
        <f>G32+G35+G36</f>
        <v>80</v>
      </c>
    </row>
    <row r="32" spans="1:7" ht="0.75" customHeight="1">
      <c r="A32" s="9" t="s">
        <v>45</v>
      </c>
      <c r="B32" s="22">
        <v>909</v>
      </c>
      <c r="C32" s="24" t="s">
        <v>7</v>
      </c>
      <c r="D32" s="24" t="s">
        <v>15</v>
      </c>
      <c r="E32" s="24" t="s">
        <v>55</v>
      </c>
      <c r="F32" s="79">
        <v>120</v>
      </c>
      <c r="G32" s="57">
        <f>G33+G34</f>
        <v>0</v>
      </c>
    </row>
    <row r="33" spans="1:7" ht="15" hidden="1">
      <c r="A33" s="9" t="s">
        <v>43</v>
      </c>
      <c r="B33" s="22">
        <v>909</v>
      </c>
      <c r="C33" s="24" t="s">
        <v>7</v>
      </c>
      <c r="D33" s="24" t="s">
        <v>15</v>
      </c>
      <c r="E33" s="24" t="s">
        <v>55</v>
      </c>
      <c r="F33" s="79">
        <v>121</v>
      </c>
      <c r="G33" s="57">
        <v>0</v>
      </c>
    </row>
    <row r="34" spans="1:7" ht="15" hidden="1">
      <c r="A34" s="9" t="s">
        <v>47</v>
      </c>
      <c r="B34" s="22">
        <v>909</v>
      </c>
      <c r="C34" s="24" t="s">
        <v>7</v>
      </c>
      <c r="D34" s="24" t="s">
        <v>15</v>
      </c>
      <c r="E34" s="24" t="s">
        <v>55</v>
      </c>
      <c r="F34" s="79">
        <v>122</v>
      </c>
      <c r="G34" s="57">
        <v>0</v>
      </c>
    </row>
    <row r="35" spans="1:7" ht="15" hidden="1">
      <c r="A35" s="9" t="s">
        <v>48</v>
      </c>
      <c r="B35" s="22">
        <v>909</v>
      </c>
      <c r="C35" s="24" t="s">
        <v>7</v>
      </c>
      <c r="D35" s="24" t="s">
        <v>15</v>
      </c>
      <c r="E35" s="24" t="s">
        <v>55</v>
      </c>
      <c r="F35" s="79">
        <v>242</v>
      </c>
      <c r="G35" s="57">
        <v>0</v>
      </c>
    </row>
    <row r="36" spans="1:7" ht="15">
      <c r="A36" s="9" t="s">
        <v>49</v>
      </c>
      <c r="B36" s="22">
        <v>909</v>
      </c>
      <c r="C36" s="24" t="s">
        <v>7</v>
      </c>
      <c r="D36" s="24" t="s">
        <v>15</v>
      </c>
      <c r="E36" s="24" t="s">
        <v>55</v>
      </c>
      <c r="F36" s="79">
        <v>244</v>
      </c>
      <c r="G36" s="57">
        <v>80</v>
      </c>
    </row>
    <row r="37" spans="1:7" ht="13.5" customHeight="1">
      <c r="A37" s="62" t="s">
        <v>16</v>
      </c>
      <c r="B37" s="22">
        <v>909</v>
      </c>
      <c r="C37" s="23" t="s">
        <v>7</v>
      </c>
      <c r="D37" s="23" t="s">
        <v>31</v>
      </c>
      <c r="E37" s="26"/>
      <c r="F37" s="26"/>
      <c r="G37" s="56">
        <f>G38</f>
        <v>9.2</v>
      </c>
    </row>
    <row r="38" spans="1:9" s="13" customFormat="1" ht="39">
      <c r="A38" s="64" t="s">
        <v>18</v>
      </c>
      <c r="B38" s="22">
        <v>909</v>
      </c>
      <c r="C38" s="23" t="s">
        <v>7</v>
      </c>
      <c r="D38" s="23" t="s">
        <v>31</v>
      </c>
      <c r="E38" s="23" t="s">
        <v>19</v>
      </c>
      <c r="F38" s="23"/>
      <c r="G38" s="56">
        <f>G39+G40+G41</f>
        <v>9.2</v>
      </c>
      <c r="H38" s="15" t="s">
        <v>41</v>
      </c>
      <c r="I38" s="14"/>
    </row>
    <row r="39" spans="1:7" ht="16.5" customHeight="1">
      <c r="A39" s="9" t="s">
        <v>49</v>
      </c>
      <c r="B39" s="22">
        <v>909</v>
      </c>
      <c r="C39" s="24" t="s">
        <v>7</v>
      </c>
      <c r="D39" s="24" t="s">
        <v>31</v>
      </c>
      <c r="E39" s="24" t="s">
        <v>19</v>
      </c>
      <c r="F39" s="24" t="s">
        <v>57</v>
      </c>
      <c r="G39" s="57">
        <v>0.7</v>
      </c>
    </row>
    <row r="40" spans="1:10" ht="15">
      <c r="A40" s="9" t="s">
        <v>50</v>
      </c>
      <c r="B40" s="22">
        <v>909</v>
      </c>
      <c r="C40" s="24" t="s">
        <v>7</v>
      </c>
      <c r="D40" s="24" t="s">
        <v>31</v>
      </c>
      <c r="E40" s="24" t="s">
        <v>19</v>
      </c>
      <c r="F40" s="24" t="s">
        <v>64</v>
      </c>
      <c r="G40" s="57">
        <v>8.3</v>
      </c>
      <c r="J40">
        <v>2.407</v>
      </c>
    </row>
    <row r="41" spans="1:7" ht="15">
      <c r="A41" s="9" t="s">
        <v>51</v>
      </c>
      <c r="B41" s="22">
        <v>909</v>
      </c>
      <c r="C41" s="24" t="s">
        <v>7</v>
      </c>
      <c r="D41" s="24" t="s">
        <v>31</v>
      </c>
      <c r="E41" s="24" t="s">
        <v>19</v>
      </c>
      <c r="F41" s="11">
        <v>852</v>
      </c>
      <c r="G41" s="57">
        <v>0.2</v>
      </c>
    </row>
    <row r="42" spans="1:7" ht="15">
      <c r="A42" s="62" t="s">
        <v>32</v>
      </c>
      <c r="B42" s="22">
        <v>909</v>
      </c>
      <c r="C42" s="23" t="s">
        <v>8</v>
      </c>
      <c r="D42" s="24"/>
      <c r="E42" s="24"/>
      <c r="F42" s="24"/>
      <c r="G42" s="60">
        <f>G43</f>
        <v>76</v>
      </c>
    </row>
    <row r="43" spans="1:7" ht="15">
      <c r="A43" s="65" t="s">
        <v>33</v>
      </c>
      <c r="B43" s="22">
        <v>909</v>
      </c>
      <c r="C43" s="23" t="s">
        <v>8</v>
      </c>
      <c r="D43" s="23" t="s">
        <v>21</v>
      </c>
      <c r="E43" s="24"/>
      <c r="F43" s="24"/>
      <c r="G43" s="59">
        <f>G44</f>
        <v>76</v>
      </c>
    </row>
    <row r="44" spans="1:7" ht="15">
      <c r="A44" s="9" t="s">
        <v>45</v>
      </c>
      <c r="B44" s="22">
        <v>909</v>
      </c>
      <c r="C44" s="24" t="s">
        <v>8</v>
      </c>
      <c r="D44" s="24" t="s">
        <v>21</v>
      </c>
      <c r="E44" s="24" t="s">
        <v>35</v>
      </c>
      <c r="F44" s="24" t="s">
        <v>38</v>
      </c>
      <c r="G44" s="59">
        <f>G45</f>
        <v>76</v>
      </c>
    </row>
    <row r="45" spans="1:7" ht="25.5" customHeight="1">
      <c r="A45" s="7" t="s">
        <v>43</v>
      </c>
      <c r="B45" s="22">
        <v>909</v>
      </c>
      <c r="C45" s="24" t="s">
        <v>8</v>
      </c>
      <c r="D45" s="24" t="s">
        <v>21</v>
      </c>
      <c r="E45" s="24" t="s">
        <v>35</v>
      </c>
      <c r="F45" s="24" t="s">
        <v>42</v>
      </c>
      <c r="G45" s="59">
        <v>76</v>
      </c>
    </row>
    <row r="46" spans="1:7" ht="15">
      <c r="A46" s="62" t="s">
        <v>20</v>
      </c>
      <c r="B46" s="22">
        <v>909</v>
      </c>
      <c r="C46" s="23" t="s">
        <v>21</v>
      </c>
      <c r="D46" s="24"/>
      <c r="E46" s="24"/>
      <c r="F46" s="24"/>
      <c r="G46" s="60">
        <f>G47</f>
        <v>115</v>
      </c>
    </row>
    <row r="47" spans="1:7" ht="29.25">
      <c r="A47" s="33" t="s">
        <v>58</v>
      </c>
      <c r="B47" s="22">
        <v>909</v>
      </c>
      <c r="C47" s="26" t="s">
        <v>21</v>
      </c>
      <c r="D47" s="26" t="s">
        <v>17</v>
      </c>
      <c r="E47" s="26"/>
      <c r="F47" s="26"/>
      <c r="G47" s="60">
        <f>G48</f>
        <v>115</v>
      </c>
    </row>
    <row r="48" spans="1:7" ht="30">
      <c r="A48" s="65" t="s">
        <v>22</v>
      </c>
      <c r="B48" s="22">
        <v>909</v>
      </c>
      <c r="C48" s="24" t="s">
        <v>21</v>
      </c>
      <c r="D48" s="24" t="s">
        <v>17</v>
      </c>
      <c r="E48" s="24" t="s">
        <v>23</v>
      </c>
      <c r="F48" s="24"/>
      <c r="G48" s="59">
        <f>G49</f>
        <v>115</v>
      </c>
    </row>
    <row r="49" spans="1:7" ht="15.75" customHeight="1">
      <c r="A49" s="9" t="s">
        <v>49</v>
      </c>
      <c r="B49" s="22">
        <v>909</v>
      </c>
      <c r="C49" s="24" t="s">
        <v>21</v>
      </c>
      <c r="D49" s="24" t="s">
        <v>17</v>
      </c>
      <c r="E49" s="24" t="s">
        <v>23</v>
      </c>
      <c r="F49" s="24" t="s">
        <v>57</v>
      </c>
      <c r="G49" s="59">
        <v>115</v>
      </c>
    </row>
    <row r="50" spans="1:10" ht="15.75" customHeight="1">
      <c r="A50" s="62" t="s">
        <v>104</v>
      </c>
      <c r="B50" s="22">
        <v>909</v>
      </c>
      <c r="C50" s="23" t="s">
        <v>11</v>
      </c>
      <c r="D50" s="23"/>
      <c r="E50" s="23"/>
      <c r="F50" s="23"/>
      <c r="G50" s="60">
        <f>G51+G54</f>
        <v>1311</v>
      </c>
      <c r="J50" s="49"/>
    </row>
    <row r="51" spans="1:7" ht="15.75" customHeight="1">
      <c r="A51" s="64" t="s">
        <v>105</v>
      </c>
      <c r="B51" s="22">
        <v>909</v>
      </c>
      <c r="C51" s="24" t="s">
        <v>11</v>
      </c>
      <c r="D51" s="24" t="s">
        <v>7</v>
      </c>
      <c r="E51" s="24"/>
      <c r="F51" s="24"/>
      <c r="G51" s="59">
        <f>G52</f>
        <v>32</v>
      </c>
    </row>
    <row r="52" spans="1:7" ht="15.75" customHeight="1">
      <c r="A52" s="9" t="s">
        <v>106</v>
      </c>
      <c r="B52" s="22">
        <v>909</v>
      </c>
      <c r="C52" s="24" t="s">
        <v>11</v>
      </c>
      <c r="D52" s="24" t="s">
        <v>7</v>
      </c>
      <c r="E52" s="24" t="s">
        <v>107</v>
      </c>
      <c r="F52" s="24"/>
      <c r="G52" s="59">
        <f>G53</f>
        <v>32</v>
      </c>
    </row>
    <row r="53" spans="1:7" ht="15.75" customHeight="1">
      <c r="A53" s="9" t="s">
        <v>49</v>
      </c>
      <c r="B53" s="22">
        <v>909</v>
      </c>
      <c r="C53" s="24" t="s">
        <v>11</v>
      </c>
      <c r="D53" s="24" t="s">
        <v>7</v>
      </c>
      <c r="E53" s="24" t="s">
        <v>107</v>
      </c>
      <c r="F53" s="24" t="s">
        <v>57</v>
      </c>
      <c r="G53" s="59">
        <v>32</v>
      </c>
    </row>
    <row r="54" spans="1:7" ht="15" customHeight="1">
      <c r="A54" s="66" t="s">
        <v>108</v>
      </c>
      <c r="B54" s="22">
        <v>909</v>
      </c>
      <c r="C54" s="51" t="s">
        <v>11</v>
      </c>
      <c r="D54" s="51" t="s">
        <v>109</v>
      </c>
      <c r="E54" s="51"/>
      <c r="F54" s="51"/>
      <c r="G54" s="52">
        <f>G55</f>
        <v>1279</v>
      </c>
    </row>
    <row r="55" spans="1:7" ht="15" customHeight="1">
      <c r="A55" s="9" t="s">
        <v>49</v>
      </c>
      <c r="B55" s="22">
        <v>909</v>
      </c>
      <c r="C55" s="51" t="s">
        <v>11</v>
      </c>
      <c r="D55" s="51" t="s">
        <v>109</v>
      </c>
      <c r="E55" s="51" t="s">
        <v>110</v>
      </c>
      <c r="F55" s="51" t="s">
        <v>57</v>
      </c>
      <c r="G55" s="52">
        <v>1279</v>
      </c>
    </row>
    <row r="56" spans="1:7" ht="15" customHeight="1">
      <c r="A56" s="62" t="s">
        <v>68</v>
      </c>
      <c r="B56" s="22">
        <v>909</v>
      </c>
      <c r="C56" s="23" t="s">
        <v>69</v>
      </c>
      <c r="D56" s="24"/>
      <c r="E56" s="24"/>
      <c r="F56" s="24"/>
      <c r="G56" s="60">
        <f>G69+G57+G62</f>
        <v>3232.8999999999996</v>
      </c>
    </row>
    <row r="57" spans="1:7" ht="15" customHeight="1">
      <c r="A57" s="64" t="s">
        <v>90</v>
      </c>
      <c r="B57" s="22">
        <v>909</v>
      </c>
      <c r="C57" s="23" t="s">
        <v>69</v>
      </c>
      <c r="D57" s="24" t="s">
        <v>7</v>
      </c>
      <c r="E57" s="24"/>
      <c r="F57" s="24"/>
      <c r="G57" s="60">
        <f>G58+G60+G61</f>
        <v>602.4</v>
      </c>
    </row>
    <row r="58" spans="1:7" ht="17.25" customHeight="1">
      <c r="A58" s="67" t="s">
        <v>91</v>
      </c>
      <c r="B58" s="22">
        <v>909</v>
      </c>
      <c r="C58" s="23" t="s">
        <v>69</v>
      </c>
      <c r="D58" s="24" t="s">
        <v>7</v>
      </c>
      <c r="E58" s="24" t="s">
        <v>92</v>
      </c>
      <c r="F58" s="24"/>
      <c r="G58" s="60">
        <f>G59</f>
        <v>198.4</v>
      </c>
    </row>
    <row r="59" spans="1:10" ht="17.25" customHeight="1">
      <c r="A59" s="67" t="s">
        <v>93</v>
      </c>
      <c r="B59" s="22">
        <v>909</v>
      </c>
      <c r="C59" s="23" t="s">
        <v>69</v>
      </c>
      <c r="D59" s="24" t="s">
        <v>7</v>
      </c>
      <c r="E59" s="24" t="s">
        <v>92</v>
      </c>
      <c r="F59" s="24" t="s">
        <v>94</v>
      </c>
      <c r="G59" s="60">
        <v>198.4</v>
      </c>
      <c r="J59">
        <v>-119.162</v>
      </c>
    </row>
    <row r="60" spans="1:10" ht="17.25" customHeight="1">
      <c r="A60" s="9" t="s">
        <v>49</v>
      </c>
      <c r="B60" s="22">
        <v>909</v>
      </c>
      <c r="C60" s="23" t="s">
        <v>69</v>
      </c>
      <c r="D60" s="24" t="s">
        <v>7</v>
      </c>
      <c r="E60" s="24" t="s">
        <v>110</v>
      </c>
      <c r="F60" s="24" t="s">
        <v>57</v>
      </c>
      <c r="G60" s="60">
        <v>234</v>
      </c>
      <c r="J60" s="54"/>
    </row>
    <row r="61" spans="1:7" ht="22.5" customHeight="1">
      <c r="A61" s="67" t="s">
        <v>111</v>
      </c>
      <c r="B61" s="22">
        <v>909</v>
      </c>
      <c r="C61" s="23" t="s">
        <v>69</v>
      </c>
      <c r="D61" s="24" t="s">
        <v>7</v>
      </c>
      <c r="E61" s="24" t="s">
        <v>112</v>
      </c>
      <c r="F61" s="24" t="s">
        <v>57</v>
      </c>
      <c r="G61" s="59">
        <v>170</v>
      </c>
    </row>
    <row r="62" spans="1:7" ht="17.25" customHeight="1">
      <c r="A62" s="64" t="s">
        <v>95</v>
      </c>
      <c r="B62" s="22">
        <v>909</v>
      </c>
      <c r="C62" s="23" t="s">
        <v>69</v>
      </c>
      <c r="D62" s="24" t="s">
        <v>8</v>
      </c>
      <c r="E62" s="24"/>
      <c r="F62" s="24"/>
      <c r="G62" s="60">
        <f>G63+G66</f>
        <v>1343.6</v>
      </c>
    </row>
    <row r="63" spans="1:7" ht="17.25" customHeight="1">
      <c r="A63" s="68" t="s">
        <v>96</v>
      </c>
      <c r="B63" s="22">
        <v>909</v>
      </c>
      <c r="C63" s="23" t="s">
        <v>69</v>
      </c>
      <c r="D63" s="24" t="s">
        <v>8</v>
      </c>
      <c r="E63" s="24" t="s">
        <v>97</v>
      </c>
      <c r="F63" s="24"/>
      <c r="G63" s="60">
        <f>G64+G65</f>
        <v>443.4</v>
      </c>
    </row>
    <row r="64" spans="1:10" ht="17.25" customHeight="1">
      <c r="A64" s="68" t="s">
        <v>93</v>
      </c>
      <c r="B64" s="22">
        <v>909</v>
      </c>
      <c r="C64" s="23" t="s">
        <v>69</v>
      </c>
      <c r="D64" s="24" t="s">
        <v>8</v>
      </c>
      <c r="E64" s="24" t="s">
        <v>98</v>
      </c>
      <c r="F64" s="24" t="s">
        <v>94</v>
      </c>
      <c r="G64" s="60">
        <v>133</v>
      </c>
      <c r="J64">
        <v>-362.833</v>
      </c>
    </row>
    <row r="65" spans="1:10" ht="17.25" customHeight="1">
      <c r="A65" s="9" t="s">
        <v>49</v>
      </c>
      <c r="B65" s="22">
        <v>909</v>
      </c>
      <c r="C65" s="23" t="s">
        <v>69</v>
      </c>
      <c r="D65" s="24" t="s">
        <v>8</v>
      </c>
      <c r="E65" s="24" t="s">
        <v>98</v>
      </c>
      <c r="F65" s="24" t="s">
        <v>57</v>
      </c>
      <c r="G65" s="60">
        <v>310.4</v>
      </c>
      <c r="J65" s="54"/>
    </row>
    <row r="66" spans="1:7" ht="17.25" customHeight="1">
      <c r="A66" s="67" t="s">
        <v>99</v>
      </c>
      <c r="B66" s="22">
        <v>909</v>
      </c>
      <c r="C66" s="23" t="s">
        <v>69</v>
      </c>
      <c r="D66" s="24" t="s">
        <v>8</v>
      </c>
      <c r="E66" s="24" t="s">
        <v>100</v>
      </c>
      <c r="F66" s="24"/>
      <c r="G66" s="60">
        <f>G67+G68</f>
        <v>900.2</v>
      </c>
    </row>
    <row r="67" spans="1:7" ht="16.5" customHeight="1">
      <c r="A67" s="68" t="s">
        <v>93</v>
      </c>
      <c r="B67" s="22">
        <v>909</v>
      </c>
      <c r="C67" s="23" t="s">
        <v>69</v>
      </c>
      <c r="D67" s="24" t="s">
        <v>8</v>
      </c>
      <c r="E67" s="24" t="s">
        <v>100</v>
      </c>
      <c r="F67" s="24" t="s">
        <v>94</v>
      </c>
      <c r="G67" s="60">
        <v>900.2</v>
      </c>
    </row>
    <row r="68" spans="1:10" ht="17.25" customHeight="1" hidden="1">
      <c r="A68" s="9" t="s">
        <v>49</v>
      </c>
      <c r="B68" s="22">
        <v>909</v>
      </c>
      <c r="C68" s="23" t="s">
        <v>69</v>
      </c>
      <c r="D68" s="24" t="s">
        <v>8</v>
      </c>
      <c r="E68" s="24" t="s">
        <v>100</v>
      </c>
      <c r="F68" s="24" t="s">
        <v>57</v>
      </c>
      <c r="G68" s="60">
        <v>0</v>
      </c>
      <c r="J68" s="54"/>
    </row>
    <row r="69" spans="1:7" ht="15" customHeight="1">
      <c r="A69" s="64" t="s">
        <v>70</v>
      </c>
      <c r="B69" s="22">
        <v>909</v>
      </c>
      <c r="C69" s="23" t="s">
        <v>69</v>
      </c>
      <c r="D69" s="23" t="s">
        <v>21</v>
      </c>
      <c r="E69" s="24"/>
      <c r="F69" s="24"/>
      <c r="G69" s="60">
        <f>G70+G72+G74+G76</f>
        <v>1286.8999999999999</v>
      </c>
    </row>
    <row r="70" spans="1:7" ht="15" customHeight="1">
      <c r="A70" s="68" t="s">
        <v>71</v>
      </c>
      <c r="B70" s="22">
        <v>909</v>
      </c>
      <c r="C70" s="24" t="s">
        <v>69</v>
      </c>
      <c r="D70" s="24" t="s">
        <v>21</v>
      </c>
      <c r="E70" s="24" t="s">
        <v>72</v>
      </c>
      <c r="F70" s="24"/>
      <c r="G70" s="59">
        <f>G71</f>
        <v>616.4</v>
      </c>
    </row>
    <row r="71" spans="1:10" ht="15" customHeight="1">
      <c r="A71" s="9" t="s">
        <v>49</v>
      </c>
      <c r="B71" s="22">
        <v>909</v>
      </c>
      <c r="C71" s="24" t="s">
        <v>69</v>
      </c>
      <c r="D71" s="24" t="s">
        <v>21</v>
      </c>
      <c r="E71" s="24" t="s">
        <v>72</v>
      </c>
      <c r="F71" s="24" t="s">
        <v>57</v>
      </c>
      <c r="G71" s="59">
        <v>616.4</v>
      </c>
      <c r="J71">
        <v>35</v>
      </c>
    </row>
    <row r="72" spans="1:10" ht="27" customHeight="1">
      <c r="A72" s="68" t="s">
        <v>74</v>
      </c>
      <c r="B72" s="22">
        <v>909</v>
      </c>
      <c r="C72" s="24" t="s">
        <v>69</v>
      </c>
      <c r="D72" s="24" t="s">
        <v>21</v>
      </c>
      <c r="E72" s="24" t="s">
        <v>75</v>
      </c>
      <c r="F72" s="24"/>
      <c r="G72" s="59">
        <f>G73</f>
        <v>424.9</v>
      </c>
      <c r="J72" s="41"/>
    </row>
    <row r="73" spans="1:7" ht="15" customHeight="1">
      <c r="A73" s="9" t="s">
        <v>49</v>
      </c>
      <c r="B73" s="22">
        <v>909</v>
      </c>
      <c r="C73" s="24" t="s">
        <v>69</v>
      </c>
      <c r="D73" s="24" t="s">
        <v>21</v>
      </c>
      <c r="E73" s="24" t="s">
        <v>75</v>
      </c>
      <c r="F73" s="24" t="s">
        <v>57</v>
      </c>
      <c r="G73" s="59">
        <v>424.9</v>
      </c>
    </row>
    <row r="74" spans="1:7" ht="15" customHeight="1">
      <c r="A74" s="68" t="s">
        <v>84</v>
      </c>
      <c r="B74" s="22">
        <v>909</v>
      </c>
      <c r="C74" s="24" t="s">
        <v>69</v>
      </c>
      <c r="D74" s="24" t="s">
        <v>21</v>
      </c>
      <c r="E74" s="24" t="s">
        <v>101</v>
      </c>
      <c r="F74" s="24"/>
      <c r="G74" s="59">
        <f>G75</f>
        <v>44.3</v>
      </c>
    </row>
    <row r="75" spans="1:7" ht="15" customHeight="1">
      <c r="A75" s="9" t="s">
        <v>49</v>
      </c>
      <c r="B75" s="22">
        <v>909</v>
      </c>
      <c r="C75" s="24" t="s">
        <v>69</v>
      </c>
      <c r="D75" s="24" t="s">
        <v>21</v>
      </c>
      <c r="E75" s="24" t="s">
        <v>101</v>
      </c>
      <c r="F75" s="24" t="s">
        <v>57</v>
      </c>
      <c r="G75" s="59">
        <v>44.3</v>
      </c>
    </row>
    <row r="76" spans="1:7" ht="15">
      <c r="A76" s="68" t="s">
        <v>113</v>
      </c>
      <c r="B76" s="22">
        <v>909</v>
      </c>
      <c r="C76" s="24" t="s">
        <v>69</v>
      </c>
      <c r="D76" s="24" t="s">
        <v>21</v>
      </c>
      <c r="E76" s="24" t="s">
        <v>76</v>
      </c>
      <c r="F76" s="24"/>
      <c r="G76" s="59">
        <f>G77</f>
        <v>201.3</v>
      </c>
    </row>
    <row r="77" spans="1:7" ht="15">
      <c r="A77" s="68" t="s">
        <v>73</v>
      </c>
      <c r="B77" s="22">
        <v>909</v>
      </c>
      <c r="C77" s="24" t="s">
        <v>69</v>
      </c>
      <c r="D77" s="24" t="s">
        <v>21</v>
      </c>
      <c r="E77" s="24" t="s">
        <v>76</v>
      </c>
      <c r="F77" s="24" t="s">
        <v>57</v>
      </c>
      <c r="G77" s="59">
        <v>201.3</v>
      </c>
    </row>
    <row r="78" spans="1:7" ht="15">
      <c r="A78" s="62" t="s">
        <v>25</v>
      </c>
      <c r="B78" s="22">
        <v>909</v>
      </c>
      <c r="C78" s="23" t="s">
        <v>24</v>
      </c>
      <c r="D78" s="23"/>
      <c r="E78" s="23"/>
      <c r="F78" s="23"/>
      <c r="G78" s="60">
        <f>G79</f>
        <v>2530.9</v>
      </c>
    </row>
    <row r="79" spans="1:7" ht="15">
      <c r="A79" s="69" t="s">
        <v>25</v>
      </c>
      <c r="B79" s="22">
        <v>909</v>
      </c>
      <c r="C79" s="23" t="s">
        <v>24</v>
      </c>
      <c r="D79" s="23" t="s">
        <v>7</v>
      </c>
      <c r="E79" s="26"/>
      <c r="F79" s="26"/>
      <c r="G79" s="60">
        <f>G80+G88+G96+G98+G100</f>
        <v>2530.9</v>
      </c>
    </row>
    <row r="80" spans="1:10" ht="30">
      <c r="A80" s="69" t="s">
        <v>65</v>
      </c>
      <c r="B80" s="22">
        <v>909</v>
      </c>
      <c r="C80" s="24" t="s">
        <v>24</v>
      </c>
      <c r="D80" s="24" t="s">
        <v>7</v>
      </c>
      <c r="E80" s="24" t="s">
        <v>66</v>
      </c>
      <c r="F80" s="24"/>
      <c r="G80" s="59">
        <f>G81+G84+G85+G86+G87</f>
        <v>1586.8000000000002</v>
      </c>
      <c r="J80" s="41"/>
    </row>
    <row r="81" spans="1:7" ht="15">
      <c r="A81" s="9" t="s">
        <v>56</v>
      </c>
      <c r="B81" s="22">
        <v>909</v>
      </c>
      <c r="C81" s="24" t="s">
        <v>24</v>
      </c>
      <c r="D81" s="24" t="s">
        <v>7</v>
      </c>
      <c r="E81" s="24" t="s">
        <v>66</v>
      </c>
      <c r="F81" s="11">
        <v>110</v>
      </c>
      <c r="G81" s="59">
        <f>G82+G83</f>
        <v>632</v>
      </c>
    </row>
    <row r="82" spans="1:7" ht="14.25" customHeight="1">
      <c r="A82" s="9" t="s">
        <v>43</v>
      </c>
      <c r="B82" s="22">
        <v>909</v>
      </c>
      <c r="C82" s="24" t="s">
        <v>24</v>
      </c>
      <c r="D82" s="24" t="s">
        <v>7</v>
      </c>
      <c r="E82" s="24" t="s">
        <v>66</v>
      </c>
      <c r="F82" s="11">
        <v>111</v>
      </c>
      <c r="G82" s="59">
        <v>632</v>
      </c>
    </row>
    <row r="83" spans="1:7" ht="15" hidden="1">
      <c r="A83" s="9" t="s">
        <v>47</v>
      </c>
      <c r="B83" s="22">
        <v>909</v>
      </c>
      <c r="C83" s="24" t="s">
        <v>24</v>
      </c>
      <c r="D83" s="24" t="s">
        <v>7</v>
      </c>
      <c r="E83" s="24" t="s">
        <v>66</v>
      </c>
      <c r="F83" s="11">
        <v>112</v>
      </c>
      <c r="G83" s="59">
        <v>0</v>
      </c>
    </row>
    <row r="84" spans="1:7" ht="15">
      <c r="A84" s="9" t="s">
        <v>48</v>
      </c>
      <c r="B84" s="22">
        <v>909</v>
      </c>
      <c r="C84" s="24" t="s">
        <v>24</v>
      </c>
      <c r="D84" s="24" t="s">
        <v>7</v>
      </c>
      <c r="E84" s="24" t="s">
        <v>66</v>
      </c>
      <c r="F84" s="11">
        <v>242</v>
      </c>
      <c r="G84" s="59">
        <v>4.6</v>
      </c>
    </row>
    <row r="85" spans="1:10" ht="15">
      <c r="A85" s="9" t="s">
        <v>49</v>
      </c>
      <c r="B85" s="22">
        <v>909</v>
      </c>
      <c r="C85" s="24" t="s">
        <v>24</v>
      </c>
      <c r="D85" s="24" t="s">
        <v>7</v>
      </c>
      <c r="E85" s="24" t="s">
        <v>66</v>
      </c>
      <c r="F85" s="11">
        <v>244</v>
      </c>
      <c r="G85" s="59">
        <v>942.6</v>
      </c>
      <c r="J85">
        <v>50</v>
      </c>
    </row>
    <row r="86" spans="1:10" ht="15">
      <c r="A86" s="9" t="s">
        <v>50</v>
      </c>
      <c r="B86" s="22">
        <v>909</v>
      </c>
      <c r="C86" s="24" t="s">
        <v>24</v>
      </c>
      <c r="D86" s="24" t="s">
        <v>7</v>
      </c>
      <c r="E86" s="24" t="s">
        <v>66</v>
      </c>
      <c r="F86" s="11">
        <v>851</v>
      </c>
      <c r="G86" s="59">
        <v>7.4</v>
      </c>
      <c r="J86">
        <v>-2.407</v>
      </c>
    </row>
    <row r="87" spans="1:7" ht="18" customHeight="1">
      <c r="A87" s="9" t="s">
        <v>51</v>
      </c>
      <c r="B87" s="22">
        <v>909</v>
      </c>
      <c r="C87" s="24" t="s">
        <v>24</v>
      </c>
      <c r="D87" s="24" t="s">
        <v>7</v>
      </c>
      <c r="E87" s="24" t="s">
        <v>66</v>
      </c>
      <c r="F87" s="11">
        <v>852</v>
      </c>
      <c r="G87" s="59">
        <v>0.2</v>
      </c>
    </row>
    <row r="88" spans="1:10" ht="15">
      <c r="A88" s="69" t="s">
        <v>79</v>
      </c>
      <c r="B88" s="22">
        <v>909</v>
      </c>
      <c r="C88" s="24" t="s">
        <v>24</v>
      </c>
      <c r="D88" s="24" t="s">
        <v>7</v>
      </c>
      <c r="E88" s="24" t="s">
        <v>67</v>
      </c>
      <c r="F88" s="24"/>
      <c r="G88" s="59">
        <f>G89+G92+G93+G94+G95</f>
        <v>438</v>
      </c>
      <c r="I88" s="5">
        <v>75</v>
      </c>
      <c r="J88" s="41"/>
    </row>
    <row r="89" spans="1:7" ht="15">
      <c r="A89" s="9" t="s">
        <v>56</v>
      </c>
      <c r="B89" s="22">
        <v>909</v>
      </c>
      <c r="C89" s="24" t="s">
        <v>24</v>
      </c>
      <c r="D89" s="24" t="s">
        <v>7</v>
      </c>
      <c r="E89" s="24" t="s">
        <v>67</v>
      </c>
      <c r="F89" s="11">
        <v>110</v>
      </c>
      <c r="G89" s="59">
        <f>G90+G91</f>
        <v>380</v>
      </c>
    </row>
    <row r="90" spans="1:7" ht="15">
      <c r="A90" s="9" t="s">
        <v>43</v>
      </c>
      <c r="B90" s="22">
        <v>909</v>
      </c>
      <c r="C90" s="24" t="s">
        <v>24</v>
      </c>
      <c r="D90" s="24" t="s">
        <v>7</v>
      </c>
      <c r="E90" s="24" t="s">
        <v>67</v>
      </c>
      <c r="F90" s="11">
        <v>111</v>
      </c>
      <c r="G90" s="59">
        <v>380</v>
      </c>
    </row>
    <row r="91" spans="1:7" ht="0.75" customHeight="1">
      <c r="A91" s="9" t="s">
        <v>47</v>
      </c>
      <c r="B91" s="22">
        <v>909</v>
      </c>
      <c r="C91" s="24" t="s">
        <v>24</v>
      </c>
      <c r="D91" s="24" t="s">
        <v>7</v>
      </c>
      <c r="E91" s="24" t="s">
        <v>67</v>
      </c>
      <c r="F91" s="11">
        <v>112</v>
      </c>
      <c r="G91" s="59">
        <v>0</v>
      </c>
    </row>
    <row r="92" spans="1:7" ht="14.25" customHeight="1" hidden="1">
      <c r="A92" s="9" t="s">
        <v>48</v>
      </c>
      <c r="B92" s="22">
        <v>909</v>
      </c>
      <c r="C92" s="24" t="s">
        <v>24</v>
      </c>
      <c r="D92" s="24" t="s">
        <v>7</v>
      </c>
      <c r="E92" s="24" t="s">
        <v>67</v>
      </c>
      <c r="F92" s="11">
        <v>242</v>
      </c>
      <c r="G92" s="59"/>
    </row>
    <row r="93" spans="1:7" ht="15">
      <c r="A93" s="9" t="s">
        <v>49</v>
      </c>
      <c r="B93" s="22">
        <v>909</v>
      </c>
      <c r="C93" s="24" t="s">
        <v>24</v>
      </c>
      <c r="D93" s="24" t="s">
        <v>7</v>
      </c>
      <c r="E93" s="24" t="s">
        <v>67</v>
      </c>
      <c r="F93" s="11">
        <v>244</v>
      </c>
      <c r="G93" s="59">
        <v>58</v>
      </c>
    </row>
    <row r="94" spans="1:7" ht="15" hidden="1">
      <c r="A94" s="9" t="s">
        <v>50</v>
      </c>
      <c r="B94" s="22">
        <v>909</v>
      </c>
      <c r="C94" s="24" t="s">
        <v>24</v>
      </c>
      <c r="D94" s="24" t="s">
        <v>7</v>
      </c>
      <c r="E94" s="24" t="s">
        <v>67</v>
      </c>
      <c r="F94" s="11">
        <v>851</v>
      </c>
      <c r="G94" s="59">
        <v>0</v>
      </c>
    </row>
    <row r="95" spans="1:9" ht="15" hidden="1">
      <c r="A95" s="9" t="s">
        <v>51</v>
      </c>
      <c r="B95" s="22">
        <v>909</v>
      </c>
      <c r="C95" s="24" t="s">
        <v>24</v>
      </c>
      <c r="D95" s="24" t="s">
        <v>7</v>
      </c>
      <c r="E95" s="24" t="s">
        <v>67</v>
      </c>
      <c r="F95" s="11">
        <v>852</v>
      </c>
      <c r="G95" s="59">
        <v>0</v>
      </c>
      <c r="I95" s="5">
        <v>3200</v>
      </c>
    </row>
    <row r="96" spans="1:7" ht="15">
      <c r="A96" s="9" t="s">
        <v>56</v>
      </c>
      <c r="B96" s="22">
        <v>909</v>
      </c>
      <c r="C96" s="24" t="s">
        <v>24</v>
      </c>
      <c r="D96" s="24" t="s">
        <v>7</v>
      </c>
      <c r="E96" s="24" t="s">
        <v>102</v>
      </c>
      <c r="F96" s="11">
        <v>110</v>
      </c>
      <c r="G96" s="59">
        <v>11.3</v>
      </c>
    </row>
    <row r="97" spans="1:7" ht="15">
      <c r="A97" s="9" t="s">
        <v>18</v>
      </c>
      <c r="B97" s="22">
        <v>909</v>
      </c>
      <c r="C97" s="24" t="s">
        <v>24</v>
      </c>
      <c r="D97" s="24" t="s">
        <v>7</v>
      </c>
      <c r="E97" s="24" t="s">
        <v>102</v>
      </c>
      <c r="F97" s="11">
        <v>111</v>
      </c>
      <c r="G97" s="59">
        <v>11.3</v>
      </c>
    </row>
    <row r="98" spans="1:7" ht="28.5" customHeight="1">
      <c r="A98" s="68" t="s">
        <v>114</v>
      </c>
      <c r="B98" s="22">
        <v>909</v>
      </c>
      <c r="C98" s="23" t="s">
        <v>24</v>
      </c>
      <c r="D98" s="23" t="s">
        <v>7</v>
      </c>
      <c r="E98" s="23" t="s">
        <v>115</v>
      </c>
      <c r="F98" s="36"/>
      <c r="G98" s="60">
        <f>G99</f>
        <v>194.8</v>
      </c>
    </row>
    <row r="99" spans="1:7" ht="15">
      <c r="A99" s="9" t="s">
        <v>43</v>
      </c>
      <c r="B99" s="22">
        <v>909</v>
      </c>
      <c r="C99" s="24" t="s">
        <v>24</v>
      </c>
      <c r="D99" s="24" t="s">
        <v>7</v>
      </c>
      <c r="E99" s="24" t="s">
        <v>115</v>
      </c>
      <c r="F99" s="11">
        <v>111</v>
      </c>
      <c r="G99" s="59">
        <v>194.8</v>
      </c>
    </row>
    <row r="100" spans="1:7" ht="22.5" customHeight="1">
      <c r="A100" s="67" t="s">
        <v>111</v>
      </c>
      <c r="B100" s="22">
        <v>909</v>
      </c>
      <c r="C100" s="23" t="s">
        <v>24</v>
      </c>
      <c r="D100" s="24" t="s">
        <v>7</v>
      </c>
      <c r="E100" s="24" t="s">
        <v>112</v>
      </c>
      <c r="F100" s="24" t="s">
        <v>57</v>
      </c>
      <c r="G100" s="59">
        <v>300</v>
      </c>
    </row>
    <row r="101" spans="1:7" ht="15">
      <c r="A101" s="62" t="s">
        <v>26</v>
      </c>
      <c r="B101" s="22">
        <v>909</v>
      </c>
      <c r="C101" s="23" t="s">
        <v>27</v>
      </c>
      <c r="D101" s="24"/>
      <c r="E101" s="24"/>
      <c r="F101" s="24"/>
      <c r="G101" s="60">
        <f>G102</f>
        <v>188.1</v>
      </c>
    </row>
    <row r="102" spans="1:7" ht="15">
      <c r="A102" s="70" t="s">
        <v>28</v>
      </c>
      <c r="B102" s="22">
        <v>909</v>
      </c>
      <c r="C102" s="26" t="s">
        <v>27</v>
      </c>
      <c r="D102" s="26" t="s">
        <v>7</v>
      </c>
      <c r="E102" s="24"/>
      <c r="F102" s="24"/>
      <c r="G102" s="60">
        <f>G103</f>
        <v>188.1</v>
      </c>
    </row>
    <row r="103" spans="1:7" ht="15">
      <c r="A103" s="67" t="s">
        <v>29</v>
      </c>
      <c r="B103" s="22">
        <v>909</v>
      </c>
      <c r="C103" s="24" t="s">
        <v>27</v>
      </c>
      <c r="D103" s="24" t="s">
        <v>7</v>
      </c>
      <c r="E103" s="24" t="s">
        <v>39</v>
      </c>
      <c r="F103" s="24"/>
      <c r="G103" s="59">
        <f>G104</f>
        <v>188.1</v>
      </c>
    </row>
    <row r="104" spans="1:7" ht="15">
      <c r="A104" s="67" t="s">
        <v>78</v>
      </c>
      <c r="B104" s="22">
        <v>909</v>
      </c>
      <c r="C104" s="24" t="s">
        <v>27</v>
      </c>
      <c r="D104" s="24" t="s">
        <v>7</v>
      </c>
      <c r="E104" s="24" t="s">
        <v>39</v>
      </c>
      <c r="F104" s="24" t="s">
        <v>59</v>
      </c>
      <c r="G104" s="59">
        <v>188.1</v>
      </c>
    </row>
    <row r="105" spans="1:10" ht="15">
      <c r="A105" s="30" t="s">
        <v>5</v>
      </c>
      <c r="B105" s="30"/>
      <c r="C105" s="23"/>
      <c r="D105" s="23"/>
      <c r="E105" s="23"/>
      <c r="F105" s="23"/>
      <c r="G105" s="60">
        <f>G101+G78+G46+G42+G11+G56+G50</f>
        <v>9937.699999999999</v>
      </c>
      <c r="J105" s="58">
        <f>SUM(J11:J104)</f>
        <v>119.99999999999999</v>
      </c>
    </row>
    <row r="107" ht="12.75">
      <c r="F107" s="4"/>
    </row>
    <row r="108" spans="6:7" ht="12.75">
      <c r="F108" s="4"/>
      <c r="G108" s="77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</sheetData>
  <sheetProtection/>
  <mergeCells count="6">
    <mergeCell ref="A7:G7"/>
    <mergeCell ref="A8:G8"/>
    <mergeCell ref="E3:G3"/>
    <mergeCell ref="E4:G4"/>
    <mergeCell ref="E5:G5"/>
    <mergeCell ref="A6:G6"/>
  </mergeCells>
  <printOptions/>
  <pageMargins left="0.78" right="0.16" top="0.2" bottom="0.18" header="0.2" footer="0.18"/>
  <pageSetup fitToHeight="2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zoomScale="75" zoomScaleNormal="75" workbookViewId="0" topLeftCell="A1">
      <selection activeCell="A8" sqref="A8:G8"/>
    </sheetView>
  </sheetViews>
  <sheetFormatPr defaultColWidth="9.00390625" defaultRowHeight="12.75"/>
  <cols>
    <col min="1" max="1" width="94.75390625" style="0" customWidth="1"/>
    <col min="2" max="2" width="10.87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hidden="1" customWidth="1"/>
    <col min="9" max="9" width="0.2421875" style="5" customWidth="1"/>
    <col min="10" max="10" width="12.625" style="0" customWidth="1"/>
  </cols>
  <sheetData>
    <row r="2" spans="1:8" ht="12.75">
      <c r="A2" s="1"/>
      <c r="B2" s="1"/>
      <c r="C2" s="1"/>
      <c r="D2" s="2"/>
      <c r="E2" s="2" t="s">
        <v>81</v>
      </c>
      <c r="F2" s="2"/>
      <c r="G2" s="12"/>
      <c r="H2" s="3"/>
    </row>
    <row r="3" spans="1:8" ht="12.75">
      <c r="A3" s="1"/>
      <c r="B3" s="1"/>
      <c r="C3" s="1"/>
      <c r="D3" s="2"/>
      <c r="E3" s="93" t="s">
        <v>61</v>
      </c>
      <c r="F3" s="93"/>
      <c r="G3" s="93"/>
      <c r="H3" s="3"/>
    </row>
    <row r="4" spans="1:8" ht="12.75">
      <c r="A4" s="1"/>
      <c r="B4" s="1"/>
      <c r="C4" s="1"/>
      <c r="D4" s="2"/>
      <c r="E4" s="93" t="s">
        <v>82</v>
      </c>
      <c r="F4" s="93"/>
      <c r="G4" s="93"/>
      <c r="H4" s="3"/>
    </row>
    <row r="5" spans="1:8" ht="12.75">
      <c r="A5" s="1"/>
      <c r="B5" s="1"/>
      <c r="C5" s="1"/>
      <c r="D5" s="2"/>
      <c r="E5" s="94" t="s">
        <v>116</v>
      </c>
      <c r="F5" s="94"/>
      <c r="G5" s="94"/>
      <c r="H5" s="3"/>
    </row>
    <row r="6" spans="1:7" ht="15">
      <c r="A6" s="92" t="s">
        <v>36</v>
      </c>
      <c r="B6" s="92"/>
      <c r="C6" s="92"/>
      <c r="D6" s="92"/>
      <c r="E6" s="92"/>
      <c r="F6" s="92"/>
      <c r="G6" s="92"/>
    </row>
    <row r="7" spans="1:7" ht="15">
      <c r="A7" s="92" t="s">
        <v>83</v>
      </c>
      <c r="B7" s="92"/>
      <c r="C7" s="92"/>
      <c r="D7" s="92"/>
      <c r="E7" s="92"/>
      <c r="F7" s="92"/>
      <c r="G7" s="92"/>
    </row>
    <row r="8" spans="1:7" ht="15">
      <c r="A8" s="92" t="s">
        <v>80</v>
      </c>
      <c r="B8" s="92"/>
      <c r="C8" s="92"/>
      <c r="D8" s="92"/>
      <c r="E8" s="92"/>
      <c r="F8" s="92"/>
      <c r="G8" s="92"/>
    </row>
    <row r="9" spans="1:7" ht="15">
      <c r="A9" s="17"/>
      <c r="B9" s="17"/>
      <c r="C9" s="17"/>
      <c r="D9" s="17"/>
      <c r="E9" s="17"/>
      <c r="F9" s="17"/>
      <c r="G9" s="18" t="s">
        <v>62</v>
      </c>
    </row>
    <row r="10" spans="1:9" ht="106.5">
      <c r="A10" s="19" t="s">
        <v>0</v>
      </c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25">
        <f>G12+G16+G27+G29+G36</f>
        <v>1915.8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27">
        <f>G13</f>
        <v>652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27">
        <f>G14</f>
        <v>652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27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28">
        <v>652</v>
      </c>
    </row>
    <row r="16" spans="1:11" ht="30">
      <c r="A16" s="30" t="s">
        <v>10</v>
      </c>
      <c r="B16" s="22">
        <v>909</v>
      </c>
      <c r="C16" s="26" t="s">
        <v>7</v>
      </c>
      <c r="D16" s="26" t="s">
        <v>11</v>
      </c>
      <c r="E16" s="26"/>
      <c r="F16" s="26"/>
      <c r="G16" s="42">
        <f>G17+G26</f>
        <v>1157.8</v>
      </c>
      <c r="K16" s="41"/>
    </row>
    <row r="17" spans="1:7" ht="30">
      <c r="A17" s="8" t="s">
        <v>46</v>
      </c>
      <c r="B17" s="22">
        <v>909</v>
      </c>
      <c r="C17" s="24" t="s">
        <v>7</v>
      </c>
      <c r="D17" s="24" t="s">
        <v>11</v>
      </c>
      <c r="E17" s="24" t="s">
        <v>12</v>
      </c>
      <c r="F17" s="24"/>
      <c r="G17" s="43">
        <f>G18+G21+G22+G24+G25+G23</f>
        <v>1152.8</v>
      </c>
    </row>
    <row r="18" spans="1:7" ht="15">
      <c r="A18" s="9" t="s">
        <v>45</v>
      </c>
      <c r="B18" s="22">
        <v>909</v>
      </c>
      <c r="C18" s="23" t="s">
        <v>7</v>
      </c>
      <c r="D18" s="23" t="s">
        <v>11</v>
      </c>
      <c r="E18" s="23" t="s">
        <v>12</v>
      </c>
      <c r="F18" s="36">
        <v>120</v>
      </c>
      <c r="G18" s="27">
        <f>G19+G20</f>
        <v>751</v>
      </c>
    </row>
    <row r="19" spans="1:7" ht="15">
      <c r="A19" s="9" t="s">
        <v>43</v>
      </c>
      <c r="B19" s="22">
        <v>909</v>
      </c>
      <c r="C19" s="24" t="s">
        <v>7</v>
      </c>
      <c r="D19" s="24" t="s">
        <v>11</v>
      </c>
      <c r="E19" s="24" t="s">
        <v>12</v>
      </c>
      <c r="F19" s="11">
        <v>121</v>
      </c>
      <c r="G19" s="28">
        <v>750</v>
      </c>
    </row>
    <row r="20" spans="1:7" ht="15">
      <c r="A20" s="9" t="s">
        <v>47</v>
      </c>
      <c r="B20" s="22">
        <v>909</v>
      </c>
      <c r="C20" s="24" t="s">
        <v>7</v>
      </c>
      <c r="D20" s="24" t="s">
        <v>11</v>
      </c>
      <c r="E20" s="24" t="s">
        <v>12</v>
      </c>
      <c r="F20" s="11">
        <v>122</v>
      </c>
      <c r="G20" s="28">
        <v>1</v>
      </c>
    </row>
    <row r="21" spans="1:7" ht="15">
      <c r="A21" s="9" t="s">
        <v>48</v>
      </c>
      <c r="B21" s="22">
        <v>909</v>
      </c>
      <c r="C21" s="24" t="s">
        <v>7</v>
      </c>
      <c r="D21" s="24" t="s">
        <v>11</v>
      </c>
      <c r="E21" s="24" t="s">
        <v>12</v>
      </c>
      <c r="F21" s="11">
        <v>242</v>
      </c>
      <c r="G21" s="43">
        <v>129.1</v>
      </c>
    </row>
    <row r="22" spans="1:7" ht="15">
      <c r="A22" s="9" t="s">
        <v>49</v>
      </c>
      <c r="B22" s="22">
        <v>909</v>
      </c>
      <c r="C22" s="24" t="s">
        <v>7</v>
      </c>
      <c r="D22" s="24" t="s">
        <v>11</v>
      </c>
      <c r="E22" s="24" t="s">
        <v>12</v>
      </c>
      <c r="F22" s="11">
        <v>244</v>
      </c>
      <c r="G22" s="43">
        <v>245.7</v>
      </c>
    </row>
    <row r="23" spans="1:7" ht="15">
      <c r="A23" s="9" t="s">
        <v>103</v>
      </c>
      <c r="B23" s="22">
        <v>909</v>
      </c>
      <c r="C23" s="24" t="s">
        <v>7</v>
      </c>
      <c r="D23" s="24" t="s">
        <v>11</v>
      </c>
      <c r="E23" s="24" t="s">
        <v>12</v>
      </c>
      <c r="F23" s="11">
        <v>541</v>
      </c>
      <c r="G23" s="28">
        <v>20</v>
      </c>
    </row>
    <row r="24" spans="1:7" ht="0.75" customHeight="1">
      <c r="A24" s="9" t="s">
        <v>50</v>
      </c>
      <c r="B24" s="22">
        <v>909</v>
      </c>
      <c r="C24" s="24" t="s">
        <v>7</v>
      </c>
      <c r="D24" s="24" t="s">
        <v>11</v>
      </c>
      <c r="E24" s="24" t="s">
        <v>12</v>
      </c>
      <c r="F24" s="11">
        <v>851</v>
      </c>
      <c r="G24" s="28">
        <v>0</v>
      </c>
    </row>
    <row r="25" spans="1:7" ht="15">
      <c r="A25" s="9" t="s">
        <v>51</v>
      </c>
      <c r="B25" s="22">
        <v>909</v>
      </c>
      <c r="C25" s="24" t="s">
        <v>7</v>
      </c>
      <c r="D25" s="24" t="s">
        <v>11</v>
      </c>
      <c r="E25" s="24" t="s">
        <v>12</v>
      </c>
      <c r="F25" s="11">
        <v>852</v>
      </c>
      <c r="G25" s="28">
        <v>7</v>
      </c>
    </row>
    <row r="26" spans="1:7" ht="31.5" customHeight="1">
      <c r="A26" s="9" t="s">
        <v>88</v>
      </c>
      <c r="B26" s="22">
        <v>909</v>
      </c>
      <c r="C26" s="24" t="s">
        <v>7</v>
      </c>
      <c r="D26" s="24" t="s">
        <v>11</v>
      </c>
      <c r="E26" s="24" t="s">
        <v>89</v>
      </c>
      <c r="F26" s="11">
        <v>244</v>
      </c>
      <c r="G26" s="28">
        <v>5</v>
      </c>
    </row>
    <row r="27" spans="1:7" ht="15">
      <c r="A27" s="30" t="s">
        <v>13</v>
      </c>
      <c r="B27" s="22">
        <v>909</v>
      </c>
      <c r="C27" s="23" t="s">
        <v>7</v>
      </c>
      <c r="D27" s="23" t="s">
        <v>14</v>
      </c>
      <c r="E27" s="23" t="s">
        <v>12</v>
      </c>
      <c r="F27" s="23"/>
      <c r="G27" s="27">
        <f>G28</f>
        <v>20</v>
      </c>
    </row>
    <row r="28" spans="1:7" ht="15">
      <c r="A28" s="9" t="s">
        <v>103</v>
      </c>
      <c r="B28" s="22">
        <v>909</v>
      </c>
      <c r="C28" s="24" t="s">
        <v>7</v>
      </c>
      <c r="D28" s="24" t="s">
        <v>14</v>
      </c>
      <c r="E28" s="24" t="s">
        <v>12</v>
      </c>
      <c r="F28" s="11">
        <v>541</v>
      </c>
      <c r="G28" s="28">
        <v>20</v>
      </c>
    </row>
    <row r="29" spans="1:7" ht="15">
      <c r="A29" s="39" t="s">
        <v>53</v>
      </c>
      <c r="B29" s="22">
        <v>909</v>
      </c>
      <c r="C29" s="38" t="s">
        <v>7</v>
      </c>
      <c r="D29" s="23" t="s">
        <v>15</v>
      </c>
      <c r="E29" s="24"/>
      <c r="F29" s="11"/>
      <c r="G29" s="27">
        <f>G30</f>
        <v>80</v>
      </c>
    </row>
    <row r="30" spans="1:7" ht="15">
      <c r="A30" s="8" t="s">
        <v>54</v>
      </c>
      <c r="B30" s="22">
        <v>909</v>
      </c>
      <c r="C30" s="24" t="s">
        <v>7</v>
      </c>
      <c r="D30" s="24" t="s">
        <v>15</v>
      </c>
      <c r="E30" s="24" t="s">
        <v>55</v>
      </c>
      <c r="F30" s="11"/>
      <c r="G30" s="28">
        <f>G31+G34+G35</f>
        <v>80</v>
      </c>
    </row>
    <row r="31" spans="1:7" ht="0.75" customHeight="1">
      <c r="A31" s="9" t="s">
        <v>45</v>
      </c>
      <c r="B31" s="22">
        <v>909</v>
      </c>
      <c r="C31" s="24" t="s">
        <v>7</v>
      </c>
      <c r="D31" s="24" t="s">
        <v>15</v>
      </c>
      <c r="E31" s="24" t="s">
        <v>55</v>
      </c>
      <c r="F31" s="11">
        <v>120</v>
      </c>
      <c r="G31" s="28">
        <f>G32+G33</f>
        <v>0</v>
      </c>
    </row>
    <row r="32" spans="1:7" ht="15" hidden="1">
      <c r="A32" s="9" t="s">
        <v>43</v>
      </c>
      <c r="B32" s="22">
        <v>909</v>
      </c>
      <c r="C32" s="24" t="s">
        <v>7</v>
      </c>
      <c r="D32" s="24" t="s">
        <v>15</v>
      </c>
      <c r="E32" s="24" t="s">
        <v>55</v>
      </c>
      <c r="F32" s="11">
        <v>121</v>
      </c>
      <c r="G32" s="28">
        <v>0</v>
      </c>
    </row>
    <row r="33" spans="1:7" ht="15" hidden="1">
      <c r="A33" s="9" t="s">
        <v>47</v>
      </c>
      <c r="B33" s="22">
        <v>909</v>
      </c>
      <c r="C33" s="24" t="s">
        <v>7</v>
      </c>
      <c r="D33" s="24" t="s">
        <v>15</v>
      </c>
      <c r="E33" s="24" t="s">
        <v>55</v>
      </c>
      <c r="F33" s="11">
        <v>122</v>
      </c>
      <c r="G33" s="28">
        <v>0</v>
      </c>
    </row>
    <row r="34" spans="1:7" ht="15" hidden="1">
      <c r="A34" s="9" t="s">
        <v>48</v>
      </c>
      <c r="B34" s="22">
        <v>909</v>
      </c>
      <c r="C34" s="24" t="s">
        <v>7</v>
      </c>
      <c r="D34" s="24" t="s">
        <v>15</v>
      </c>
      <c r="E34" s="24" t="s">
        <v>55</v>
      </c>
      <c r="F34" s="11">
        <v>242</v>
      </c>
      <c r="G34" s="28">
        <v>0</v>
      </c>
    </row>
    <row r="35" spans="1:7" ht="15">
      <c r="A35" s="9" t="s">
        <v>49</v>
      </c>
      <c r="B35" s="22">
        <v>909</v>
      </c>
      <c r="C35" s="24" t="s">
        <v>7</v>
      </c>
      <c r="D35" s="24" t="s">
        <v>15</v>
      </c>
      <c r="E35" s="24" t="s">
        <v>55</v>
      </c>
      <c r="F35" s="11">
        <v>244</v>
      </c>
      <c r="G35" s="28">
        <v>80</v>
      </c>
    </row>
    <row r="36" spans="1:7" ht="13.5" customHeight="1">
      <c r="A36" s="30" t="s">
        <v>16</v>
      </c>
      <c r="B36" s="22">
        <v>909</v>
      </c>
      <c r="C36" s="23" t="s">
        <v>7</v>
      </c>
      <c r="D36" s="23" t="s">
        <v>31</v>
      </c>
      <c r="E36" s="26"/>
      <c r="F36" s="26"/>
      <c r="G36" s="27">
        <f>G37</f>
        <v>6</v>
      </c>
    </row>
    <row r="37" spans="1:9" s="13" customFormat="1" ht="39">
      <c r="A37" s="37" t="s">
        <v>18</v>
      </c>
      <c r="B37" s="22">
        <v>909</v>
      </c>
      <c r="C37" s="23" t="s">
        <v>7</v>
      </c>
      <c r="D37" s="23" t="s">
        <v>31</v>
      </c>
      <c r="E37" s="23" t="s">
        <v>19</v>
      </c>
      <c r="F37" s="23"/>
      <c r="G37" s="27">
        <f>G38+G39</f>
        <v>6</v>
      </c>
      <c r="H37" s="15" t="s">
        <v>41</v>
      </c>
      <c r="I37" s="14"/>
    </row>
    <row r="38" spans="1:7" ht="0.75" customHeight="1">
      <c r="A38" s="9" t="s">
        <v>49</v>
      </c>
      <c r="B38" s="22">
        <v>909</v>
      </c>
      <c r="C38" s="24" t="s">
        <v>7</v>
      </c>
      <c r="D38" s="24" t="s">
        <v>31</v>
      </c>
      <c r="E38" s="24" t="s">
        <v>19</v>
      </c>
      <c r="F38" s="24" t="s">
        <v>57</v>
      </c>
      <c r="G38" s="28">
        <v>0</v>
      </c>
    </row>
    <row r="39" spans="1:7" ht="15">
      <c r="A39" s="9" t="s">
        <v>50</v>
      </c>
      <c r="B39" s="22">
        <v>909</v>
      </c>
      <c r="C39" s="24" t="s">
        <v>7</v>
      </c>
      <c r="D39" s="24" t="s">
        <v>31</v>
      </c>
      <c r="E39" s="24" t="s">
        <v>19</v>
      </c>
      <c r="F39" s="24" t="s">
        <v>64</v>
      </c>
      <c r="G39" s="28">
        <v>6</v>
      </c>
    </row>
    <row r="40" spans="1:7" ht="15">
      <c r="A40" s="30" t="s">
        <v>32</v>
      </c>
      <c r="B40" s="22">
        <v>909</v>
      </c>
      <c r="C40" s="23" t="s">
        <v>8</v>
      </c>
      <c r="D40" s="24"/>
      <c r="E40" s="24"/>
      <c r="F40" s="24"/>
      <c r="G40" s="25">
        <f>G41</f>
        <v>76</v>
      </c>
    </row>
    <row r="41" spans="1:7" ht="15">
      <c r="A41" s="16" t="s">
        <v>33</v>
      </c>
      <c r="B41" s="22">
        <v>909</v>
      </c>
      <c r="C41" s="23" t="s">
        <v>8</v>
      </c>
      <c r="D41" s="23" t="s">
        <v>21</v>
      </c>
      <c r="E41" s="24"/>
      <c r="F41" s="24"/>
      <c r="G41" s="47">
        <f>G42</f>
        <v>76</v>
      </c>
    </row>
    <row r="42" spans="1:7" ht="15">
      <c r="A42" s="9" t="s">
        <v>45</v>
      </c>
      <c r="B42" s="22">
        <v>909</v>
      </c>
      <c r="C42" s="24" t="s">
        <v>8</v>
      </c>
      <c r="D42" s="24" t="s">
        <v>21</v>
      </c>
      <c r="E42" s="24" t="s">
        <v>35</v>
      </c>
      <c r="F42" s="24" t="s">
        <v>38</v>
      </c>
      <c r="G42" s="47">
        <f>G43</f>
        <v>76</v>
      </c>
    </row>
    <row r="43" spans="1:7" ht="25.5" customHeight="1">
      <c r="A43" s="7" t="s">
        <v>43</v>
      </c>
      <c r="B43" s="22">
        <v>909</v>
      </c>
      <c r="C43" s="24" t="s">
        <v>8</v>
      </c>
      <c r="D43" s="24" t="s">
        <v>21</v>
      </c>
      <c r="E43" s="24" t="s">
        <v>35</v>
      </c>
      <c r="F43" s="24" t="s">
        <v>42</v>
      </c>
      <c r="G43" s="47">
        <v>76</v>
      </c>
    </row>
    <row r="44" spans="1:7" ht="15">
      <c r="A44" s="30" t="s">
        <v>20</v>
      </c>
      <c r="B44" s="22">
        <v>909</v>
      </c>
      <c r="C44" s="23" t="s">
        <v>21</v>
      </c>
      <c r="D44" s="24"/>
      <c r="E44" s="24"/>
      <c r="F44" s="24"/>
      <c r="G44" s="25">
        <f>G45</f>
        <v>115</v>
      </c>
    </row>
    <row r="45" spans="1:7" ht="29.25">
      <c r="A45" s="33" t="s">
        <v>58</v>
      </c>
      <c r="B45" s="22">
        <v>909</v>
      </c>
      <c r="C45" s="26" t="s">
        <v>21</v>
      </c>
      <c r="D45" s="26" t="s">
        <v>17</v>
      </c>
      <c r="E45" s="26"/>
      <c r="F45" s="26"/>
      <c r="G45" s="48">
        <f>G46</f>
        <v>115</v>
      </c>
    </row>
    <row r="46" spans="1:7" ht="30">
      <c r="A46" s="16" t="s">
        <v>22</v>
      </c>
      <c r="B46" s="22">
        <v>909</v>
      </c>
      <c r="C46" s="24" t="s">
        <v>21</v>
      </c>
      <c r="D46" s="24" t="s">
        <v>17</v>
      </c>
      <c r="E46" s="24" t="s">
        <v>23</v>
      </c>
      <c r="F46" s="24"/>
      <c r="G46" s="47">
        <f>G47</f>
        <v>115</v>
      </c>
    </row>
    <row r="47" spans="1:7" ht="15.75" customHeight="1">
      <c r="A47" s="9" t="s">
        <v>49</v>
      </c>
      <c r="B47" s="22">
        <v>909</v>
      </c>
      <c r="C47" s="24" t="s">
        <v>21</v>
      </c>
      <c r="D47" s="24" t="s">
        <v>17</v>
      </c>
      <c r="E47" s="24" t="s">
        <v>23</v>
      </c>
      <c r="F47" s="24" t="s">
        <v>57</v>
      </c>
      <c r="G47" s="47">
        <v>115</v>
      </c>
    </row>
    <row r="48" spans="1:10" ht="15.75" customHeight="1">
      <c r="A48" s="30" t="s">
        <v>104</v>
      </c>
      <c r="B48" s="22">
        <v>909</v>
      </c>
      <c r="C48" s="23" t="s">
        <v>11</v>
      </c>
      <c r="D48" s="23"/>
      <c r="E48" s="23"/>
      <c r="F48" s="23"/>
      <c r="G48" s="25">
        <f>G49+G52</f>
        <v>1311</v>
      </c>
      <c r="J48" s="49"/>
    </row>
    <row r="49" spans="1:7" ht="15.75" customHeight="1">
      <c r="A49" s="37" t="s">
        <v>105</v>
      </c>
      <c r="B49" s="22">
        <v>909</v>
      </c>
      <c r="C49" s="24" t="s">
        <v>11</v>
      </c>
      <c r="D49" s="24" t="s">
        <v>7</v>
      </c>
      <c r="E49" s="24"/>
      <c r="F49" s="24"/>
      <c r="G49" s="47">
        <f>G50</f>
        <v>32</v>
      </c>
    </row>
    <row r="50" spans="1:7" ht="15.75" customHeight="1">
      <c r="A50" s="9" t="s">
        <v>106</v>
      </c>
      <c r="B50" s="22">
        <v>909</v>
      </c>
      <c r="C50" s="24" t="s">
        <v>11</v>
      </c>
      <c r="D50" s="24" t="s">
        <v>7</v>
      </c>
      <c r="E50" s="24" t="s">
        <v>107</v>
      </c>
      <c r="F50" s="24"/>
      <c r="G50" s="47">
        <f>G51</f>
        <v>32</v>
      </c>
    </row>
    <row r="51" spans="1:7" ht="15.75" customHeight="1">
      <c r="A51" s="9" t="s">
        <v>49</v>
      </c>
      <c r="B51" s="22">
        <v>909</v>
      </c>
      <c r="C51" s="24" t="s">
        <v>11</v>
      </c>
      <c r="D51" s="24" t="s">
        <v>7</v>
      </c>
      <c r="E51" s="24" t="s">
        <v>107</v>
      </c>
      <c r="F51" s="24" t="s">
        <v>57</v>
      </c>
      <c r="G51" s="47">
        <v>32</v>
      </c>
    </row>
    <row r="52" spans="1:7" ht="15" customHeight="1">
      <c r="A52" s="50" t="s">
        <v>108</v>
      </c>
      <c r="B52" s="22">
        <v>909</v>
      </c>
      <c r="C52" s="51" t="s">
        <v>11</v>
      </c>
      <c r="D52" s="51" t="s">
        <v>109</v>
      </c>
      <c r="E52" s="51"/>
      <c r="F52" s="51"/>
      <c r="G52" s="52">
        <f>G53</f>
        <v>1279</v>
      </c>
    </row>
    <row r="53" spans="1:7" ht="15" customHeight="1">
      <c r="A53" s="9" t="s">
        <v>49</v>
      </c>
      <c r="B53" s="22">
        <v>909</v>
      </c>
      <c r="C53" s="51" t="s">
        <v>11</v>
      </c>
      <c r="D53" s="51" t="s">
        <v>109</v>
      </c>
      <c r="E53" s="51" t="s">
        <v>110</v>
      </c>
      <c r="F53" s="51" t="s">
        <v>57</v>
      </c>
      <c r="G53" s="52">
        <v>1279</v>
      </c>
    </row>
    <row r="54" spans="1:7" ht="15" customHeight="1">
      <c r="A54" s="30" t="s">
        <v>68</v>
      </c>
      <c r="B54" s="22">
        <v>909</v>
      </c>
      <c r="C54" s="23" t="s">
        <v>69</v>
      </c>
      <c r="D54" s="24"/>
      <c r="E54" s="24"/>
      <c r="F54" s="24"/>
      <c r="G54" s="44">
        <f>G67+G55+G60</f>
        <v>3941.3</v>
      </c>
    </row>
    <row r="55" spans="1:7" ht="15" customHeight="1">
      <c r="A55" s="37" t="s">
        <v>90</v>
      </c>
      <c r="B55" s="22">
        <v>909</v>
      </c>
      <c r="C55" s="23" t="s">
        <v>69</v>
      </c>
      <c r="D55" s="24" t="s">
        <v>7</v>
      </c>
      <c r="E55" s="24"/>
      <c r="F55" s="24"/>
      <c r="G55" s="53">
        <f>G56+G58+G59</f>
        <v>933.5</v>
      </c>
    </row>
    <row r="56" spans="1:7" ht="17.25" customHeight="1">
      <c r="A56" s="34" t="s">
        <v>91</v>
      </c>
      <c r="B56" s="22">
        <v>909</v>
      </c>
      <c r="C56" s="23" t="s">
        <v>69</v>
      </c>
      <c r="D56" s="24" t="s">
        <v>7</v>
      </c>
      <c r="E56" s="24" t="s">
        <v>92</v>
      </c>
      <c r="F56" s="24"/>
      <c r="G56" s="53">
        <f>G57</f>
        <v>529.5</v>
      </c>
    </row>
    <row r="57" spans="1:7" ht="17.25" customHeight="1">
      <c r="A57" s="34" t="s">
        <v>93</v>
      </c>
      <c r="B57" s="22">
        <v>909</v>
      </c>
      <c r="C57" s="23" t="s">
        <v>69</v>
      </c>
      <c r="D57" s="24" t="s">
        <v>7</v>
      </c>
      <c r="E57" s="24" t="s">
        <v>92</v>
      </c>
      <c r="F57" s="24" t="s">
        <v>94</v>
      </c>
      <c r="G57" s="53">
        <v>529.5</v>
      </c>
    </row>
    <row r="58" spans="1:10" ht="17.25" customHeight="1">
      <c r="A58" s="9" t="s">
        <v>49</v>
      </c>
      <c r="B58" s="22">
        <v>909</v>
      </c>
      <c r="C58" s="23" t="s">
        <v>69</v>
      </c>
      <c r="D58" s="24" t="s">
        <v>7</v>
      </c>
      <c r="E58" s="24" t="s">
        <v>110</v>
      </c>
      <c r="F58" s="24" t="s">
        <v>57</v>
      </c>
      <c r="G58" s="53">
        <v>234</v>
      </c>
      <c r="J58" s="54"/>
    </row>
    <row r="59" spans="1:7" ht="22.5" customHeight="1">
      <c r="A59" s="34" t="s">
        <v>111</v>
      </c>
      <c r="B59" s="22">
        <v>909</v>
      </c>
      <c r="C59" s="23" t="s">
        <v>69</v>
      </c>
      <c r="D59" s="24" t="s">
        <v>7</v>
      </c>
      <c r="E59" s="24" t="s">
        <v>112</v>
      </c>
      <c r="F59" s="24" t="s">
        <v>57</v>
      </c>
      <c r="G59" s="55">
        <v>170</v>
      </c>
    </row>
    <row r="60" spans="1:7" ht="17.25" customHeight="1">
      <c r="A60" s="37" t="s">
        <v>95</v>
      </c>
      <c r="B60" s="22">
        <v>909</v>
      </c>
      <c r="C60" s="23" t="s">
        <v>69</v>
      </c>
      <c r="D60" s="24" t="s">
        <v>8</v>
      </c>
      <c r="E60" s="24"/>
      <c r="F60" s="24"/>
      <c r="G60" s="53">
        <f>G61+G64</f>
        <v>1930.1000000000001</v>
      </c>
    </row>
    <row r="61" spans="1:7" ht="17.25" customHeight="1">
      <c r="A61" s="40" t="s">
        <v>96</v>
      </c>
      <c r="B61" s="22">
        <v>909</v>
      </c>
      <c r="C61" s="23" t="s">
        <v>69</v>
      </c>
      <c r="D61" s="24" t="s">
        <v>8</v>
      </c>
      <c r="E61" s="24" t="s">
        <v>97</v>
      </c>
      <c r="F61" s="24"/>
      <c r="G61" s="53">
        <f>G62+G63</f>
        <v>1029.9</v>
      </c>
    </row>
    <row r="62" spans="1:7" ht="17.25" customHeight="1">
      <c r="A62" s="40" t="s">
        <v>93</v>
      </c>
      <c r="B62" s="22">
        <v>909</v>
      </c>
      <c r="C62" s="23" t="s">
        <v>69</v>
      </c>
      <c r="D62" s="24" t="s">
        <v>8</v>
      </c>
      <c r="E62" s="24" t="s">
        <v>98</v>
      </c>
      <c r="F62" s="24" t="s">
        <v>94</v>
      </c>
      <c r="G62" s="53">
        <v>740.8</v>
      </c>
    </row>
    <row r="63" spans="1:10" ht="17.25" customHeight="1">
      <c r="A63" s="9" t="s">
        <v>49</v>
      </c>
      <c r="B63" s="22">
        <v>909</v>
      </c>
      <c r="C63" s="23" t="s">
        <v>69</v>
      </c>
      <c r="D63" s="24" t="s">
        <v>8</v>
      </c>
      <c r="E63" s="24" t="s">
        <v>98</v>
      </c>
      <c r="F63" s="24" t="s">
        <v>57</v>
      </c>
      <c r="G63" s="53">
        <v>289.1</v>
      </c>
      <c r="J63" s="54"/>
    </row>
    <row r="64" spans="1:7" ht="17.25" customHeight="1">
      <c r="A64" s="34" t="s">
        <v>99</v>
      </c>
      <c r="B64" s="22">
        <v>909</v>
      </c>
      <c r="C64" s="23" t="s">
        <v>69</v>
      </c>
      <c r="D64" s="24" t="s">
        <v>8</v>
      </c>
      <c r="E64" s="24" t="s">
        <v>100</v>
      </c>
      <c r="F64" s="24"/>
      <c r="G64" s="48">
        <f>G65+G66</f>
        <v>900.2</v>
      </c>
    </row>
    <row r="65" spans="1:7" ht="17.25" customHeight="1">
      <c r="A65" s="40" t="s">
        <v>93</v>
      </c>
      <c r="B65" s="22">
        <v>909</v>
      </c>
      <c r="C65" s="23" t="s">
        <v>69</v>
      </c>
      <c r="D65" s="24" t="s">
        <v>8</v>
      </c>
      <c r="E65" s="24" t="s">
        <v>100</v>
      </c>
      <c r="F65" s="24" t="s">
        <v>94</v>
      </c>
      <c r="G65" s="48">
        <v>330</v>
      </c>
    </row>
    <row r="66" spans="1:10" ht="17.25" customHeight="1">
      <c r="A66" s="9" t="s">
        <v>49</v>
      </c>
      <c r="B66" s="22">
        <v>909</v>
      </c>
      <c r="C66" s="23" t="s">
        <v>69</v>
      </c>
      <c r="D66" s="24" t="s">
        <v>8</v>
      </c>
      <c r="E66" s="24" t="s">
        <v>100</v>
      </c>
      <c r="F66" s="24" t="s">
        <v>57</v>
      </c>
      <c r="G66" s="48">
        <v>570.2</v>
      </c>
      <c r="J66" s="54"/>
    </row>
    <row r="67" spans="1:7" ht="15" customHeight="1">
      <c r="A67" s="37" t="s">
        <v>70</v>
      </c>
      <c r="B67" s="22">
        <v>909</v>
      </c>
      <c r="C67" s="23" t="s">
        <v>69</v>
      </c>
      <c r="D67" s="23" t="s">
        <v>21</v>
      </c>
      <c r="E67" s="24"/>
      <c r="F67" s="24"/>
      <c r="G67" s="53">
        <f>G68+G70+G72+G74</f>
        <v>1077.6999999999998</v>
      </c>
    </row>
    <row r="68" spans="1:7" ht="15" customHeight="1">
      <c r="A68" s="40" t="s">
        <v>71</v>
      </c>
      <c r="B68" s="22">
        <v>909</v>
      </c>
      <c r="C68" s="24" t="s">
        <v>69</v>
      </c>
      <c r="D68" s="24" t="s">
        <v>21</v>
      </c>
      <c r="E68" s="24" t="s">
        <v>72</v>
      </c>
      <c r="F68" s="24"/>
      <c r="G68" s="43">
        <f>G69</f>
        <v>581.4</v>
      </c>
    </row>
    <row r="69" spans="1:7" ht="15" customHeight="1">
      <c r="A69" s="9" t="s">
        <v>49</v>
      </c>
      <c r="B69" s="22">
        <v>909</v>
      </c>
      <c r="C69" s="24" t="s">
        <v>69</v>
      </c>
      <c r="D69" s="24" t="s">
        <v>21</v>
      </c>
      <c r="E69" s="24" t="s">
        <v>72</v>
      </c>
      <c r="F69" s="24" t="s">
        <v>57</v>
      </c>
      <c r="G69" s="43">
        <v>581.4</v>
      </c>
    </row>
    <row r="70" spans="1:10" ht="27" customHeight="1">
      <c r="A70" s="40" t="s">
        <v>74</v>
      </c>
      <c r="B70" s="22">
        <v>909</v>
      </c>
      <c r="C70" s="24" t="s">
        <v>69</v>
      </c>
      <c r="D70" s="24" t="s">
        <v>21</v>
      </c>
      <c r="E70" s="24" t="s">
        <v>75</v>
      </c>
      <c r="F70" s="24"/>
      <c r="G70" s="43">
        <f>G71</f>
        <v>348.2</v>
      </c>
      <c r="J70" s="41"/>
    </row>
    <row r="71" spans="1:7" ht="15" customHeight="1">
      <c r="A71" s="9" t="s">
        <v>49</v>
      </c>
      <c r="B71" s="22">
        <v>909</v>
      </c>
      <c r="C71" s="24" t="s">
        <v>69</v>
      </c>
      <c r="D71" s="24" t="s">
        <v>21</v>
      </c>
      <c r="E71" s="24" t="s">
        <v>75</v>
      </c>
      <c r="F71" s="24" t="s">
        <v>57</v>
      </c>
      <c r="G71" s="43">
        <v>348.2</v>
      </c>
    </row>
    <row r="72" spans="1:7" ht="15" customHeight="1">
      <c r="A72" s="40" t="s">
        <v>84</v>
      </c>
      <c r="B72" s="22">
        <v>909</v>
      </c>
      <c r="C72" s="24" t="s">
        <v>69</v>
      </c>
      <c r="D72" s="24" t="s">
        <v>21</v>
      </c>
      <c r="E72" s="24" t="s">
        <v>101</v>
      </c>
      <c r="F72" s="24"/>
      <c r="G72" s="28">
        <f>G73</f>
        <v>15</v>
      </c>
    </row>
    <row r="73" spans="1:7" ht="15" customHeight="1">
      <c r="A73" s="9" t="s">
        <v>49</v>
      </c>
      <c r="B73" s="22">
        <v>909</v>
      </c>
      <c r="C73" s="24" t="s">
        <v>69</v>
      </c>
      <c r="D73" s="24" t="s">
        <v>21</v>
      </c>
      <c r="E73" s="24" t="s">
        <v>101</v>
      </c>
      <c r="F73" s="24" t="s">
        <v>57</v>
      </c>
      <c r="G73" s="28">
        <v>15</v>
      </c>
    </row>
    <row r="74" spans="1:7" ht="15">
      <c r="A74" s="40" t="s">
        <v>113</v>
      </c>
      <c r="B74" s="22">
        <v>909</v>
      </c>
      <c r="C74" s="24" t="s">
        <v>69</v>
      </c>
      <c r="D74" s="24" t="s">
        <v>21</v>
      </c>
      <c r="E74" s="24" t="s">
        <v>76</v>
      </c>
      <c r="F74" s="24"/>
      <c r="G74" s="43">
        <f>G75</f>
        <v>133.1</v>
      </c>
    </row>
    <row r="75" spans="1:7" ht="15">
      <c r="A75" s="40" t="s">
        <v>73</v>
      </c>
      <c r="B75" s="22">
        <v>909</v>
      </c>
      <c r="C75" s="24" t="s">
        <v>69</v>
      </c>
      <c r="D75" s="24" t="s">
        <v>21</v>
      </c>
      <c r="E75" s="24" t="s">
        <v>76</v>
      </c>
      <c r="F75" s="24" t="s">
        <v>57</v>
      </c>
      <c r="G75" s="43">
        <v>133.1</v>
      </c>
    </row>
    <row r="76" spans="1:7" ht="15">
      <c r="A76" s="30" t="s">
        <v>25</v>
      </c>
      <c r="B76" s="22">
        <v>909</v>
      </c>
      <c r="C76" s="23" t="s">
        <v>24</v>
      </c>
      <c r="D76" s="23"/>
      <c r="E76" s="23"/>
      <c r="F76" s="23"/>
      <c r="G76" s="44">
        <f>G77</f>
        <v>2328.6</v>
      </c>
    </row>
    <row r="77" spans="1:7" ht="15">
      <c r="A77" s="29" t="s">
        <v>25</v>
      </c>
      <c r="B77" s="22">
        <v>909</v>
      </c>
      <c r="C77" s="23" t="s">
        <v>24</v>
      </c>
      <c r="D77" s="23" t="s">
        <v>7</v>
      </c>
      <c r="E77" s="26"/>
      <c r="F77" s="26"/>
      <c r="G77" s="42">
        <f>G78+G86+G94+G96+G98</f>
        <v>2328.6</v>
      </c>
    </row>
    <row r="78" spans="1:10" ht="30">
      <c r="A78" s="29" t="s">
        <v>65</v>
      </c>
      <c r="B78" s="22">
        <v>909</v>
      </c>
      <c r="C78" s="24" t="s">
        <v>24</v>
      </c>
      <c r="D78" s="24" t="s">
        <v>7</v>
      </c>
      <c r="E78" s="24" t="s">
        <v>66</v>
      </c>
      <c r="F78" s="24"/>
      <c r="G78" s="43">
        <f>G79+G82+G83+G84+G85</f>
        <v>1384.5</v>
      </c>
      <c r="J78" s="41"/>
    </row>
    <row r="79" spans="1:7" ht="15">
      <c r="A79" s="9" t="s">
        <v>56</v>
      </c>
      <c r="B79" s="22">
        <v>909</v>
      </c>
      <c r="C79" s="24" t="s">
        <v>24</v>
      </c>
      <c r="D79" s="24" t="s">
        <v>7</v>
      </c>
      <c r="E79" s="24" t="s">
        <v>66</v>
      </c>
      <c r="F79" s="11">
        <v>110</v>
      </c>
      <c r="G79" s="28">
        <f>G80+G81</f>
        <v>632</v>
      </c>
    </row>
    <row r="80" spans="1:7" ht="14.25" customHeight="1">
      <c r="A80" s="9" t="s">
        <v>43</v>
      </c>
      <c r="B80" s="22">
        <v>909</v>
      </c>
      <c r="C80" s="24" t="s">
        <v>24</v>
      </c>
      <c r="D80" s="24" t="s">
        <v>7</v>
      </c>
      <c r="E80" s="24" t="s">
        <v>66</v>
      </c>
      <c r="F80" s="11">
        <v>111</v>
      </c>
      <c r="G80" s="28">
        <v>632</v>
      </c>
    </row>
    <row r="81" spans="1:7" ht="15" hidden="1">
      <c r="A81" s="9" t="s">
        <v>47</v>
      </c>
      <c r="B81" s="22">
        <v>909</v>
      </c>
      <c r="C81" s="24" t="s">
        <v>24</v>
      </c>
      <c r="D81" s="24" t="s">
        <v>7</v>
      </c>
      <c r="E81" s="24" t="s">
        <v>66</v>
      </c>
      <c r="F81" s="11">
        <v>112</v>
      </c>
      <c r="G81" s="28">
        <v>0</v>
      </c>
    </row>
    <row r="82" spans="1:7" ht="15">
      <c r="A82" s="9" t="s">
        <v>48</v>
      </c>
      <c r="B82" s="22">
        <v>909</v>
      </c>
      <c r="C82" s="24" t="s">
        <v>24</v>
      </c>
      <c r="D82" s="24" t="s">
        <v>7</v>
      </c>
      <c r="E82" s="24" t="s">
        <v>66</v>
      </c>
      <c r="F82" s="11">
        <v>242</v>
      </c>
      <c r="G82" s="28">
        <v>2</v>
      </c>
    </row>
    <row r="83" spans="1:7" ht="15">
      <c r="A83" s="9" t="s">
        <v>49</v>
      </c>
      <c r="B83" s="22">
        <v>909</v>
      </c>
      <c r="C83" s="24" t="s">
        <v>24</v>
      </c>
      <c r="D83" s="24" t="s">
        <v>7</v>
      </c>
      <c r="E83" s="24" t="s">
        <v>66</v>
      </c>
      <c r="F83" s="11">
        <v>244</v>
      </c>
      <c r="G83" s="43">
        <v>740.5</v>
      </c>
    </row>
    <row r="84" spans="1:7" ht="15">
      <c r="A84" s="9" t="s">
        <v>50</v>
      </c>
      <c r="B84" s="22">
        <v>909</v>
      </c>
      <c r="C84" s="24" t="s">
        <v>24</v>
      </c>
      <c r="D84" s="24" t="s">
        <v>7</v>
      </c>
      <c r="E84" s="24" t="s">
        <v>66</v>
      </c>
      <c r="F84" s="11">
        <v>851</v>
      </c>
      <c r="G84" s="28">
        <v>10</v>
      </c>
    </row>
    <row r="85" spans="1:7" ht="0.75" customHeight="1">
      <c r="A85" s="9" t="s">
        <v>51</v>
      </c>
      <c r="B85" s="22">
        <v>909</v>
      </c>
      <c r="C85" s="24" t="s">
        <v>24</v>
      </c>
      <c r="D85" s="24" t="s">
        <v>7</v>
      </c>
      <c r="E85" s="24" t="s">
        <v>66</v>
      </c>
      <c r="F85" s="11">
        <v>852</v>
      </c>
      <c r="G85" s="28">
        <v>0</v>
      </c>
    </row>
    <row r="86" spans="1:10" ht="15">
      <c r="A86" s="29" t="s">
        <v>79</v>
      </c>
      <c r="B86" s="22">
        <v>909</v>
      </c>
      <c r="C86" s="24" t="s">
        <v>24</v>
      </c>
      <c r="D86" s="24" t="s">
        <v>7</v>
      </c>
      <c r="E86" s="24" t="s">
        <v>67</v>
      </c>
      <c r="F86" s="24"/>
      <c r="G86" s="43">
        <f>G87+G90+G91+G92+G93</f>
        <v>438</v>
      </c>
      <c r="I86" s="5">
        <v>75</v>
      </c>
      <c r="J86" s="41"/>
    </row>
    <row r="87" spans="1:7" ht="15">
      <c r="A87" s="9" t="s">
        <v>56</v>
      </c>
      <c r="B87" s="22">
        <v>909</v>
      </c>
      <c r="C87" s="24" t="s">
        <v>24</v>
      </c>
      <c r="D87" s="24" t="s">
        <v>7</v>
      </c>
      <c r="E87" s="24" t="s">
        <v>67</v>
      </c>
      <c r="F87" s="11">
        <v>110</v>
      </c>
      <c r="G87" s="28">
        <f>G88+G89</f>
        <v>380</v>
      </c>
    </row>
    <row r="88" spans="1:7" ht="15">
      <c r="A88" s="9" t="s">
        <v>43</v>
      </c>
      <c r="B88" s="22">
        <v>909</v>
      </c>
      <c r="C88" s="24" t="s">
        <v>24</v>
      </c>
      <c r="D88" s="24" t="s">
        <v>7</v>
      </c>
      <c r="E88" s="24" t="s">
        <v>67</v>
      </c>
      <c r="F88" s="11">
        <v>111</v>
      </c>
      <c r="G88" s="28">
        <v>380</v>
      </c>
    </row>
    <row r="89" spans="1:7" ht="0.75" customHeight="1">
      <c r="A89" s="9" t="s">
        <v>47</v>
      </c>
      <c r="B89" s="22">
        <v>909</v>
      </c>
      <c r="C89" s="24" t="s">
        <v>24</v>
      </c>
      <c r="D89" s="24" t="s">
        <v>7</v>
      </c>
      <c r="E89" s="24" t="s">
        <v>67</v>
      </c>
      <c r="F89" s="11">
        <v>112</v>
      </c>
      <c r="G89" s="28">
        <v>0</v>
      </c>
    </row>
    <row r="90" spans="1:7" ht="27" customHeight="1" hidden="1">
      <c r="A90" s="9" t="s">
        <v>48</v>
      </c>
      <c r="B90" s="22">
        <v>909</v>
      </c>
      <c r="C90" s="24" t="s">
        <v>24</v>
      </c>
      <c r="D90" s="24" t="s">
        <v>7</v>
      </c>
      <c r="E90" s="24" t="s">
        <v>67</v>
      </c>
      <c r="F90" s="11">
        <v>242</v>
      </c>
      <c r="G90" s="28"/>
    </row>
    <row r="91" spans="1:7" ht="15">
      <c r="A91" s="9" t="s">
        <v>49</v>
      </c>
      <c r="B91" s="22">
        <v>909</v>
      </c>
      <c r="C91" s="24" t="s">
        <v>24</v>
      </c>
      <c r="D91" s="24" t="s">
        <v>7</v>
      </c>
      <c r="E91" s="24" t="s">
        <v>67</v>
      </c>
      <c r="F91" s="11">
        <v>244</v>
      </c>
      <c r="G91" s="28">
        <v>58</v>
      </c>
    </row>
    <row r="92" spans="1:7" ht="15" hidden="1">
      <c r="A92" s="9" t="s">
        <v>50</v>
      </c>
      <c r="B92" s="22">
        <v>909</v>
      </c>
      <c r="C92" s="24" t="s">
        <v>24</v>
      </c>
      <c r="D92" s="24" t="s">
        <v>7</v>
      </c>
      <c r="E92" s="24" t="s">
        <v>67</v>
      </c>
      <c r="F92" s="11">
        <v>851</v>
      </c>
      <c r="G92" s="28">
        <v>0</v>
      </c>
    </row>
    <row r="93" spans="1:9" ht="15" hidden="1">
      <c r="A93" s="9" t="s">
        <v>51</v>
      </c>
      <c r="B93" s="22">
        <v>909</v>
      </c>
      <c r="C93" s="24" t="s">
        <v>24</v>
      </c>
      <c r="D93" s="24" t="s">
        <v>7</v>
      </c>
      <c r="E93" s="24" t="s">
        <v>67</v>
      </c>
      <c r="F93" s="11">
        <v>852</v>
      </c>
      <c r="G93" s="28">
        <v>0</v>
      </c>
      <c r="I93" s="5">
        <v>3200</v>
      </c>
    </row>
    <row r="94" spans="1:7" ht="15">
      <c r="A94" s="9" t="s">
        <v>56</v>
      </c>
      <c r="B94" s="22">
        <v>909</v>
      </c>
      <c r="C94" s="24" t="s">
        <v>24</v>
      </c>
      <c r="D94" s="24" t="s">
        <v>7</v>
      </c>
      <c r="E94" s="24" t="s">
        <v>102</v>
      </c>
      <c r="F94" s="11">
        <v>110</v>
      </c>
      <c r="G94" s="43">
        <v>11.3</v>
      </c>
    </row>
    <row r="95" spans="1:7" ht="15">
      <c r="A95" s="9" t="s">
        <v>18</v>
      </c>
      <c r="B95" s="22">
        <v>909</v>
      </c>
      <c r="C95" s="24" t="s">
        <v>24</v>
      </c>
      <c r="D95" s="24" t="s">
        <v>7</v>
      </c>
      <c r="E95" s="24" t="s">
        <v>102</v>
      </c>
      <c r="F95" s="11">
        <v>111</v>
      </c>
      <c r="G95" s="43">
        <v>11.3</v>
      </c>
    </row>
    <row r="96" spans="1:7" ht="28.5" customHeight="1">
      <c r="A96" s="40" t="s">
        <v>114</v>
      </c>
      <c r="B96" s="22">
        <v>909</v>
      </c>
      <c r="C96" s="23" t="s">
        <v>24</v>
      </c>
      <c r="D96" s="23" t="s">
        <v>7</v>
      </c>
      <c r="E96" s="23" t="s">
        <v>115</v>
      </c>
      <c r="F96" s="36"/>
      <c r="G96" s="56">
        <f>G97</f>
        <v>194.8</v>
      </c>
    </row>
    <row r="97" spans="1:7" ht="15">
      <c r="A97" s="9" t="s">
        <v>43</v>
      </c>
      <c r="B97" s="22">
        <v>909</v>
      </c>
      <c r="C97" s="24" t="s">
        <v>24</v>
      </c>
      <c r="D97" s="24" t="s">
        <v>7</v>
      </c>
      <c r="E97" s="24" t="s">
        <v>115</v>
      </c>
      <c r="F97" s="11">
        <v>111</v>
      </c>
      <c r="G97" s="57">
        <v>194.8</v>
      </c>
    </row>
    <row r="98" spans="1:7" ht="22.5" customHeight="1">
      <c r="A98" s="34" t="s">
        <v>111</v>
      </c>
      <c r="B98" s="22">
        <v>909</v>
      </c>
      <c r="C98" s="23" t="s">
        <v>69</v>
      </c>
      <c r="D98" s="24" t="s">
        <v>7</v>
      </c>
      <c r="E98" s="24" t="s">
        <v>112</v>
      </c>
      <c r="F98" s="24" t="s">
        <v>57</v>
      </c>
      <c r="G98" s="55">
        <v>300</v>
      </c>
    </row>
    <row r="99" spans="1:7" ht="15">
      <c r="A99" s="30" t="s">
        <v>26</v>
      </c>
      <c r="B99" s="22">
        <v>909</v>
      </c>
      <c r="C99" s="23" t="s">
        <v>27</v>
      </c>
      <c r="D99" s="24"/>
      <c r="E99" s="24"/>
      <c r="F99" s="24"/>
      <c r="G99" s="25">
        <f>G100</f>
        <v>130</v>
      </c>
    </row>
    <row r="100" spans="1:7" ht="15">
      <c r="A100" s="31" t="s">
        <v>28</v>
      </c>
      <c r="B100" s="22">
        <v>909</v>
      </c>
      <c r="C100" s="26" t="s">
        <v>27</v>
      </c>
      <c r="D100" s="26" t="s">
        <v>7</v>
      </c>
      <c r="E100" s="24"/>
      <c r="F100" s="24"/>
      <c r="G100" s="27">
        <f>G101</f>
        <v>130</v>
      </c>
    </row>
    <row r="101" spans="1:7" ht="15">
      <c r="A101" s="34" t="s">
        <v>29</v>
      </c>
      <c r="B101" s="22">
        <v>909</v>
      </c>
      <c r="C101" s="24" t="s">
        <v>27</v>
      </c>
      <c r="D101" s="24" t="s">
        <v>7</v>
      </c>
      <c r="E101" s="24" t="s">
        <v>39</v>
      </c>
      <c r="F101" s="24"/>
      <c r="G101" s="28">
        <f>G102</f>
        <v>130</v>
      </c>
    </row>
    <row r="102" spans="1:7" ht="15">
      <c r="A102" s="34" t="s">
        <v>78</v>
      </c>
      <c r="B102" s="22">
        <v>909</v>
      </c>
      <c r="C102" s="24" t="s">
        <v>27</v>
      </c>
      <c r="D102" s="24" t="s">
        <v>7</v>
      </c>
      <c r="E102" s="24" t="s">
        <v>39</v>
      </c>
      <c r="F102" s="24" t="s">
        <v>59</v>
      </c>
      <c r="G102" s="28">
        <v>130</v>
      </c>
    </row>
    <row r="103" spans="1:10" ht="15">
      <c r="A103" s="30" t="s">
        <v>5</v>
      </c>
      <c r="B103" s="30"/>
      <c r="C103" s="23"/>
      <c r="D103" s="23"/>
      <c r="E103" s="23"/>
      <c r="F103" s="23"/>
      <c r="G103" s="44">
        <f>G99+G76+G44+G40+G11+G54+G48</f>
        <v>9817.7</v>
      </c>
      <c r="J103" s="58"/>
    </row>
    <row r="105" ht="12.75">
      <c r="F105" s="4"/>
    </row>
    <row r="106" spans="6:7" ht="12.75">
      <c r="F106" s="4"/>
      <c r="G106" s="1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</sheetData>
  <sheetProtection/>
  <mergeCells count="6">
    <mergeCell ref="A7:G7"/>
    <mergeCell ref="A8:G8"/>
    <mergeCell ref="E3:G3"/>
    <mergeCell ref="E4:G4"/>
    <mergeCell ref="E5:G5"/>
    <mergeCell ref="A6:G6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16"/>
  <sheetViews>
    <sheetView zoomScale="75" zoomScaleNormal="75" workbookViewId="0" topLeftCell="A1">
      <selection activeCell="A8" sqref="A8:G8"/>
    </sheetView>
  </sheetViews>
  <sheetFormatPr defaultColWidth="9.00390625" defaultRowHeight="12.75"/>
  <cols>
    <col min="1" max="1" width="94.75390625" style="0" customWidth="1"/>
    <col min="2" max="2" width="11.25390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customWidth="1"/>
    <col min="9" max="9" width="0.2421875" style="5" customWidth="1"/>
    <col min="10" max="10" width="12.625" style="0" customWidth="1"/>
  </cols>
  <sheetData>
    <row r="2" spans="1:8" ht="12.75">
      <c r="A2" s="1"/>
      <c r="B2" s="1"/>
      <c r="C2" s="1"/>
      <c r="D2" s="2"/>
      <c r="E2" s="2" t="s">
        <v>86</v>
      </c>
      <c r="F2" s="2"/>
      <c r="G2" s="12"/>
      <c r="H2" s="3"/>
    </row>
    <row r="3" spans="1:8" ht="12.75">
      <c r="A3" s="1"/>
      <c r="B3" s="1"/>
      <c r="C3" s="1"/>
      <c r="D3" s="2"/>
      <c r="E3" s="93" t="s">
        <v>61</v>
      </c>
      <c r="F3" s="93"/>
      <c r="G3" s="93"/>
      <c r="H3" s="3"/>
    </row>
    <row r="4" spans="1:8" ht="12.75">
      <c r="A4" s="1"/>
      <c r="B4" s="1"/>
      <c r="C4" s="1"/>
      <c r="D4" s="2"/>
      <c r="E4" s="93" t="s">
        <v>82</v>
      </c>
      <c r="F4" s="93"/>
      <c r="G4" s="93"/>
      <c r="H4" s="3"/>
    </row>
    <row r="5" spans="1:8" ht="12.75">
      <c r="A5" s="1"/>
      <c r="B5" s="1"/>
      <c r="C5" s="1"/>
      <c r="D5" s="2"/>
      <c r="E5" s="94" t="s">
        <v>85</v>
      </c>
      <c r="F5" s="94"/>
      <c r="G5" s="94"/>
      <c r="H5" s="3"/>
    </row>
    <row r="6" spans="1:7" ht="15">
      <c r="A6" s="92" t="s">
        <v>36</v>
      </c>
      <c r="B6" s="92"/>
      <c r="C6" s="92"/>
      <c r="D6" s="92"/>
      <c r="E6" s="92"/>
      <c r="F6" s="92"/>
      <c r="G6" s="92"/>
    </row>
    <row r="7" spans="1:7" ht="15">
      <c r="A7" s="92" t="s">
        <v>83</v>
      </c>
      <c r="B7" s="92"/>
      <c r="C7" s="92"/>
      <c r="D7" s="92"/>
      <c r="E7" s="92"/>
      <c r="F7" s="92"/>
      <c r="G7" s="92"/>
    </row>
    <row r="8" spans="1:7" ht="15">
      <c r="A8" s="92" t="s">
        <v>80</v>
      </c>
      <c r="B8" s="92"/>
      <c r="C8" s="92"/>
      <c r="D8" s="92"/>
      <c r="E8" s="92"/>
      <c r="F8" s="92"/>
      <c r="G8" s="92"/>
    </row>
    <row r="9" spans="1:7" ht="15">
      <c r="A9" s="17"/>
      <c r="B9" s="17"/>
      <c r="C9" s="17"/>
      <c r="D9" s="17"/>
      <c r="E9" s="17"/>
      <c r="F9" s="17"/>
      <c r="G9" s="18" t="s">
        <v>62</v>
      </c>
    </row>
    <row r="10" spans="1:10" ht="106.5">
      <c r="A10" s="19" t="s">
        <v>0</v>
      </c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  <c r="J10" t="s">
        <v>87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25">
        <f>G12+G16+G27+G29+G36</f>
        <v>1902.7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27">
        <f>G13</f>
        <v>652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27">
        <f>G14</f>
        <v>652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27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28">
        <v>652</v>
      </c>
    </row>
    <row r="16" spans="1:11" ht="30">
      <c r="A16" s="30" t="s">
        <v>10</v>
      </c>
      <c r="B16" s="22">
        <v>909</v>
      </c>
      <c r="C16" s="26" t="s">
        <v>7</v>
      </c>
      <c r="D16" s="26" t="s">
        <v>11</v>
      </c>
      <c r="E16" s="26"/>
      <c r="F16" s="26"/>
      <c r="G16" s="42">
        <f>G17+G26</f>
        <v>1144.7</v>
      </c>
      <c r="K16" s="41"/>
    </row>
    <row r="17" spans="1:7" ht="30">
      <c r="A17" s="8" t="s">
        <v>46</v>
      </c>
      <c r="B17" s="22">
        <v>909</v>
      </c>
      <c r="C17" s="24" t="s">
        <v>7</v>
      </c>
      <c r="D17" s="24" t="s">
        <v>11</v>
      </c>
      <c r="E17" s="24" t="s">
        <v>12</v>
      </c>
      <c r="F17" s="24"/>
      <c r="G17" s="43">
        <f>G18+G21+G22+G24+G25+G23</f>
        <v>1139.7</v>
      </c>
    </row>
    <row r="18" spans="1:7" ht="15">
      <c r="A18" s="9" t="s">
        <v>45</v>
      </c>
      <c r="B18" s="22">
        <v>909</v>
      </c>
      <c r="C18" s="23" t="s">
        <v>7</v>
      </c>
      <c r="D18" s="23" t="s">
        <v>11</v>
      </c>
      <c r="E18" s="23" t="s">
        <v>12</v>
      </c>
      <c r="F18" s="36">
        <v>120</v>
      </c>
      <c r="G18" s="27">
        <f>G19+G20</f>
        <v>751</v>
      </c>
    </row>
    <row r="19" spans="1:7" ht="15">
      <c r="A19" s="9" t="s">
        <v>43</v>
      </c>
      <c r="B19" s="22">
        <v>909</v>
      </c>
      <c r="C19" s="24" t="s">
        <v>7</v>
      </c>
      <c r="D19" s="24" t="s">
        <v>11</v>
      </c>
      <c r="E19" s="24" t="s">
        <v>12</v>
      </c>
      <c r="F19" s="11">
        <v>121</v>
      </c>
      <c r="G19" s="28">
        <v>750</v>
      </c>
    </row>
    <row r="20" spans="1:7" ht="15">
      <c r="A20" s="9" t="s">
        <v>47</v>
      </c>
      <c r="B20" s="22">
        <v>909</v>
      </c>
      <c r="C20" s="24" t="s">
        <v>7</v>
      </c>
      <c r="D20" s="24" t="s">
        <v>11</v>
      </c>
      <c r="E20" s="24" t="s">
        <v>12</v>
      </c>
      <c r="F20" s="11">
        <v>122</v>
      </c>
      <c r="G20" s="28">
        <v>1</v>
      </c>
    </row>
    <row r="21" spans="1:10" ht="15">
      <c r="A21" s="9" t="s">
        <v>48</v>
      </c>
      <c r="B21" s="22">
        <v>909</v>
      </c>
      <c r="C21" s="24" t="s">
        <v>7</v>
      </c>
      <c r="D21" s="24" t="s">
        <v>11</v>
      </c>
      <c r="E21" s="24" t="s">
        <v>12</v>
      </c>
      <c r="F21" s="11">
        <v>242</v>
      </c>
      <c r="G21" s="43">
        <v>127.1</v>
      </c>
      <c r="J21">
        <v>84000</v>
      </c>
    </row>
    <row r="22" spans="1:10" ht="15">
      <c r="A22" s="9" t="s">
        <v>49</v>
      </c>
      <c r="B22" s="22">
        <v>909</v>
      </c>
      <c r="C22" s="24" t="s">
        <v>7</v>
      </c>
      <c r="D22" s="24" t="s">
        <v>11</v>
      </c>
      <c r="E22" s="24" t="s">
        <v>12</v>
      </c>
      <c r="F22" s="11">
        <v>244</v>
      </c>
      <c r="G22" s="43">
        <v>234.6</v>
      </c>
      <c r="J22">
        <v>100399</v>
      </c>
    </row>
    <row r="23" spans="1:7" ht="15">
      <c r="A23" s="9" t="s">
        <v>103</v>
      </c>
      <c r="B23" s="22">
        <v>909</v>
      </c>
      <c r="C23" s="24" t="s">
        <v>7</v>
      </c>
      <c r="D23" s="24" t="s">
        <v>11</v>
      </c>
      <c r="E23" s="24" t="s">
        <v>12</v>
      </c>
      <c r="F23" s="11">
        <v>541</v>
      </c>
      <c r="G23" s="28">
        <v>20</v>
      </c>
    </row>
    <row r="24" spans="1:7" ht="0.75" customHeight="1">
      <c r="A24" s="9" t="s">
        <v>50</v>
      </c>
      <c r="B24" s="22">
        <v>909</v>
      </c>
      <c r="C24" s="24" t="s">
        <v>7</v>
      </c>
      <c r="D24" s="24" t="s">
        <v>11</v>
      </c>
      <c r="E24" s="24" t="s">
        <v>12</v>
      </c>
      <c r="F24" s="11">
        <v>851</v>
      </c>
      <c r="G24" s="28">
        <v>0</v>
      </c>
    </row>
    <row r="25" spans="1:7" ht="15">
      <c r="A25" s="9" t="s">
        <v>51</v>
      </c>
      <c r="B25" s="22">
        <v>909</v>
      </c>
      <c r="C25" s="24" t="s">
        <v>7</v>
      </c>
      <c r="D25" s="24" t="s">
        <v>11</v>
      </c>
      <c r="E25" s="24" t="s">
        <v>12</v>
      </c>
      <c r="F25" s="11">
        <v>852</v>
      </c>
      <c r="G25" s="28">
        <v>7</v>
      </c>
    </row>
    <row r="26" spans="1:7" ht="31.5" customHeight="1">
      <c r="A26" s="9" t="s">
        <v>88</v>
      </c>
      <c r="B26" s="22">
        <v>909</v>
      </c>
      <c r="C26" s="24" t="s">
        <v>7</v>
      </c>
      <c r="D26" s="24" t="s">
        <v>11</v>
      </c>
      <c r="E26" s="24" t="s">
        <v>89</v>
      </c>
      <c r="F26" s="11">
        <v>244</v>
      </c>
      <c r="G26" s="28">
        <v>5</v>
      </c>
    </row>
    <row r="27" spans="1:7" ht="15">
      <c r="A27" s="30" t="s">
        <v>13</v>
      </c>
      <c r="B27" s="22">
        <v>909</v>
      </c>
      <c r="C27" s="23" t="s">
        <v>7</v>
      </c>
      <c r="D27" s="23" t="s">
        <v>14</v>
      </c>
      <c r="E27" s="23" t="s">
        <v>12</v>
      </c>
      <c r="F27" s="23"/>
      <c r="G27" s="27">
        <f>G28</f>
        <v>20</v>
      </c>
    </row>
    <row r="28" spans="1:7" ht="15">
      <c r="A28" s="9" t="s">
        <v>103</v>
      </c>
      <c r="B28" s="22">
        <v>909</v>
      </c>
      <c r="C28" s="24" t="s">
        <v>7</v>
      </c>
      <c r="D28" s="24" t="s">
        <v>14</v>
      </c>
      <c r="E28" s="24" t="s">
        <v>12</v>
      </c>
      <c r="F28" s="11">
        <v>541</v>
      </c>
      <c r="G28" s="28">
        <v>20</v>
      </c>
    </row>
    <row r="29" spans="1:7" ht="15">
      <c r="A29" s="39" t="s">
        <v>53</v>
      </c>
      <c r="B29" s="22">
        <v>909</v>
      </c>
      <c r="C29" s="38" t="s">
        <v>7</v>
      </c>
      <c r="D29" s="23" t="s">
        <v>15</v>
      </c>
      <c r="E29" s="24"/>
      <c r="F29" s="11"/>
      <c r="G29" s="27">
        <f>G30</f>
        <v>80</v>
      </c>
    </row>
    <row r="30" spans="1:7" ht="15">
      <c r="A30" s="8" t="s">
        <v>54</v>
      </c>
      <c r="B30" s="22">
        <v>909</v>
      </c>
      <c r="C30" s="24" t="s">
        <v>7</v>
      </c>
      <c r="D30" s="24" t="s">
        <v>15</v>
      </c>
      <c r="E30" s="24" t="s">
        <v>55</v>
      </c>
      <c r="F30" s="11"/>
      <c r="G30" s="28">
        <f>G31+G34+G35</f>
        <v>80</v>
      </c>
    </row>
    <row r="31" spans="1:7" ht="15">
      <c r="A31" s="9" t="s">
        <v>45</v>
      </c>
      <c r="B31" s="22">
        <v>909</v>
      </c>
      <c r="C31" s="24" t="s">
        <v>7</v>
      </c>
      <c r="D31" s="24" t="s">
        <v>15</v>
      </c>
      <c r="E31" s="24" t="s">
        <v>55</v>
      </c>
      <c r="F31" s="11">
        <v>120</v>
      </c>
      <c r="G31" s="28">
        <f>G32+G33</f>
        <v>60</v>
      </c>
    </row>
    <row r="32" spans="1:7" ht="15">
      <c r="A32" s="9" t="s">
        <v>43</v>
      </c>
      <c r="B32" s="22">
        <v>909</v>
      </c>
      <c r="C32" s="24" t="s">
        <v>7</v>
      </c>
      <c r="D32" s="24" t="s">
        <v>15</v>
      </c>
      <c r="E32" s="24" t="s">
        <v>55</v>
      </c>
      <c r="F32" s="11">
        <v>121</v>
      </c>
      <c r="G32" s="28">
        <v>60</v>
      </c>
    </row>
    <row r="33" spans="1:7" ht="15">
      <c r="A33" s="9" t="s">
        <v>47</v>
      </c>
      <c r="B33" s="22">
        <v>909</v>
      </c>
      <c r="C33" s="24" t="s">
        <v>7</v>
      </c>
      <c r="D33" s="24" t="s">
        <v>15</v>
      </c>
      <c r="E33" s="24" t="s">
        <v>55</v>
      </c>
      <c r="F33" s="11">
        <v>122</v>
      </c>
      <c r="G33" s="28">
        <v>0</v>
      </c>
    </row>
    <row r="34" spans="1:7" ht="15">
      <c r="A34" s="9" t="s">
        <v>48</v>
      </c>
      <c r="B34" s="22">
        <v>909</v>
      </c>
      <c r="C34" s="24" t="s">
        <v>7</v>
      </c>
      <c r="D34" s="24" t="s">
        <v>15</v>
      </c>
      <c r="E34" s="24" t="s">
        <v>55</v>
      </c>
      <c r="F34" s="11">
        <v>242</v>
      </c>
      <c r="G34" s="28">
        <v>10</v>
      </c>
    </row>
    <row r="35" spans="1:7" ht="15">
      <c r="A35" s="9" t="s">
        <v>49</v>
      </c>
      <c r="B35" s="22">
        <v>909</v>
      </c>
      <c r="C35" s="24" t="s">
        <v>7</v>
      </c>
      <c r="D35" s="24" t="s">
        <v>15</v>
      </c>
      <c r="E35" s="24" t="s">
        <v>55</v>
      </c>
      <c r="F35" s="11">
        <v>244</v>
      </c>
      <c r="G35" s="28">
        <v>10</v>
      </c>
    </row>
    <row r="36" spans="1:7" ht="13.5" customHeight="1">
      <c r="A36" s="30" t="s">
        <v>16</v>
      </c>
      <c r="B36" s="22">
        <v>909</v>
      </c>
      <c r="C36" s="23" t="s">
        <v>7</v>
      </c>
      <c r="D36" s="23" t="s">
        <v>31</v>
      </c>
      <c r="E36" s="26"/>
      <c r="F36" s="26"/>
      <c r="G36" s="27">
        <f>G37</f>
        <v>6</v>
      </c>
    </row>
    <row r="37" spans="1:9" s="13" customFormat="1" ht="39">
      <c r="A37" s="37" t="s">
        <v>18</v>
      </c>
      <c r="B37" s="22">
        <v>909</v>
      </c>
      <c r="C37" s="23" t="s">
        <v>7</v>
      </c>
      <c r="D37" s="23" t="s">
        <v>31</v>
      </c>
      <c r="E37" s="23" t="s">
        <v>19</v>
      </c>
      <c r="F37" s="23"/>
      <c r="G37" s="27">
        <f>G38+G39</f>
        <v>6</v>
      </c>
      <c r="H37" s="15" t="s">
        <v>41</v>
      </c>
      <c r="I37" s="14"/>
    </row>
    <row r="38" spans="1:7" ht="15">
      <c r="A38" s="9" t="s">
        <v>49</v>
      </c>
      <c r="B38" s="22">
        <v>909</v>
      </c>
      <c r="C38" s="24" t="s">
        <v>7</v>
      </c>
      <c r="D38" s="24" t="s">
        <v>31</v>
      </c>
      <c r="E38" s="24" t="s">
        <v>19</v>
      </c>
      <c r="F38" s="24" t="s">
        <v>57</v>
      </c>
      <c r="G38" s="28">
        <v>0</v>
      </c>
    </row>
    <row r="39" spans="1:7" ht="15">
      <c r="A39" s="9" t="s">
        <v>50</v>
      </c>
      <c r="B39" s="22">
        <v>909</v>
      </c>
      <c r="C39" s="24" t="s">
        <v>7</v>
      </c>
      <c r="D39" s="24" t="s">
        <v>31</v>
      </c>
      <c r="E39" s="24" t="s">
        <v>19</v>
      </c>
      <c r="F39" s="24" t="s">
        <v>64</v>
      </c>
      <c r="G39" s="28">
        <v>6</v>
      </c>
    </row>
    <row r="40" spans="1:7" ht="15">
      <c r="A40" s="30" t="s">
        <v>32</v>
      </c>
      <c r="B40" s="22">
        <v>909</v>
      </c>
      <c r="C40" s="23" t="s">
        <v>8</v>
      </c>
      <c r="D40" s="24"/>
      <c r="E40" s="24"/>
      <c r="F40" s="24"/>
      <c r="G40" s="25">
        <f>G41</f>
        <v>76</v>
      </c>
    </row>
    <row r="41" spans="1:7" ht="15">
      <c r="A41" s="16" t="s">
        <v>33</v>
      </c>
      <c r="B41" s="22">
        <v>909</v>
      </c>
      <c r="C41" s="23" t="s">
        <v>8</v>
      </c>
      <c r="D41" s="23" t="s">
        <v>21</v>
      </c>
      <c r="E41" s="24"/>
      <c r="F41" s="24"/>
      <c r="G41" s="28">
        <f>G42</f>
        <v>76</v>
      </c>
    </row>
    <row r="42" spans="1:7" ht="15">
      <c r="A42" s="9" t="s">
        <v>45</v>
      </c>
      <c r="B42" s="22">
        <v>909</v>
      </c>
      <c r="C42" s="24" t="s">
        <v>8</v>
      </c>
      <c r="D42" s="24" t="s">
        <v>21</v>
      </c>
      <c r="E42" s="24" t="s">
        <v>35</v>
      </c>
      <c r="F42" s="24" t="s">
        <v>38</v>
      </c>
      <c r="G42" s="28">
        <f>G43</f>
        <v>76</v>
      </c>
    </row>
    <row r="43" spans="1:7" ht="25.5" customHeight="1">
      <c r="A43" s="7" t="s">
        <v>43</v>
      </c>
      <c r="B43" s="22">
        <v>909</v>
      </c>
      <c r="C43" s="24" t="s">
        <v>8</v>
      </c>
      <c r="D43" s="24" t="s">
        <v>21</v>
      </c>
      <c r="E43" s="24" t="s">
        <v>35</v>
      </c>
      <c r="F43" s="24" t="s">
        <v>42</v>
      </c>
      <c r="G43" s="28">
        <v>76</v>
      </c>
    </row>
    <row r="44" spans="1:7" ht="15">
      <c r="A44" s="30" t="s">
        <v>20</v>
      </c>
      <c r="B44" s="22">
        <v>909</v>
      </c>
      <c r="C44" s="23" t="s">
        <v>21</v>
      </c>
      <c r="D44" s="24"/>
      <c r="E44" s="24"/>
      <c r="F44" s="24"/>
      <c r="G44" s="25">
        <f>G45</f>
        <v>115</v>
      </c>
    </row>
    <row r="45" spans="1:7" ht="29.25">
      <c r="A45" s="33" t="s">
        <v>58</v>
      </c>
      <c r="B45" s="22">
        <v>909</v>
      </c>
      <c r="C45" s="26" t="s">
        <v>21</v>
      </c>
      <c r="D45" s="26" t="s">
        <v>17</v>
      </c>
      <c r="E45" s="26"/>
      <c r="F45" s="26"/>
      <c r="G45" s="27">
        <f>G46</f>
        <v>115</v>
      </c>
    </row>
    <row r="46" spans="1:7" ht="30">
      <c r="A46" s="16" t="s">
        <v>22</v>
      </c>
      <c r="B46" s="22">
        <v>909</v>
      </c>
      <c r="C46" s="24" t="s">
        <v>21</v>
      </c>
      <c r="D46" s="24" t="s">
        <v>17</v>
      </c>
      <c r="E46" s="24" t="s">
        <v>23</v>
      </c>
      <c r="F46" s="24"/>
      <c r="G46" s="28">
        <f>G47</f>
        <v>115</v>
      </c>
    </row>
    <row r="47" spans="1:10" ht="15.75" customHeight="1">
      <c r="A47" s="9" t="s">
        <v>49</v>
      </c>
      <c r="B47" s="22">
        <v>909</v>
      </c>
      <c r="C47" s="24" t="s">
        <v>21</v>
      </c>
      <c r="D47" s="24" t="s">
        <v>17</v>
      </c>
      <c r="E47" s="24" t="s">
        <v>23</v>
      </c>
      <c r="F47" s="24" t="s">
        <v>57</v>
      </c>
      <c r="G47" s="28">
        <v>115</v>
      </c>
      <c r="J47">
        <v>100000</v>
      </c>
    </row>
    <row r="48" spans="1:10" ht="15.75" customHeight="1">
      <c r="A48" s="30" t="s">
        <v>104</v>
      </c>
      <c r="B48" s="22">
        <v>909</v>
      </c>
      <c r="C48" s="23" t="s">
        <v>11</v>
      </c>
      <c r="D48" s="23"/>
      <c r="E48" s="23"/>
      <c r="F48" s="23"/>
      <c r="G48" s="27">
        <f>G49</f>
        <v>32</v>
      </c>
      <c r="J48" s="46">
        <v>32000</v>
      </c>
    </row>
    <row r="49" spans="1:7" ht="15.75" customHeight="1">
      <c r="A49" s="37" t="s">
        <v>105</v>
      </c>
      <c r="B49" s="22">
        <v>909</v>
      </c>
      <c r="C49" s="24" t="s">
        <v>11</v>
      </c>
      <c r="D49" s="24" t="s">
        <v>7</v>
      </c>
      <c r="E49" s="24"/>
      <c r="F49" s="24"/>
      <c r="G49" s="28">
        <f>G50</f>
        <v>32</v>
      </c>
    </row>
    <row r="50" spans="1:7" ht="15.75" customHeight="1">
      <c r="A50" s="9" t="s">
        <v>106</v>
      </c>
      <c r="B50" s="22">
        <v>909</v>
      </c>
      <c r="C50" s="24" t="s">
        <v>11</v>
      </c>
      <c r="D50" s="24" t="s">
        <v>7</v>
      </c>
      <c r="E50" s="24" t="s">
        <v>107</v>
      </c>
      <c r="F50" s="24"/>
      <c r="G50" s="28">
        <f>G51</f>
        <v>32</v>
      </c>
    </row>
    <row r="51" spans="1:7" ht="15.75" customHeight="1">
      <c r="A51" s="9" t="s">
        <v>49</v>
      </c>
      <c r="B51" s="22">
        <v>909</v>
      </c>
      <c r="C51" s="24" t="s">
        <v>11</v>
      </c>
      <c r="D51" s="24" t="s">
        <v>7</v>
      </c>
      <c r="E51" s="24" t="s">
        <v>107</v>
      </c>
      <c r="F51" s="24" t="s">
        <v>57</v>
      </c>
      <c r="G51" s="28">
        <v>32</v>
      </c>
    </row>
    <row r="52" spans="1:7" ht="15" customHeight="1">
      <c r="A52" s="30" t="s">
        <v>68</v>
      </c>
      <c r="B52" s="22">
        <v>909</v>
      </c>
      <c r="C52" s="23" t="s">
        <v>69</v>
      </c>
      <c r="D52" s="24"/>
      <c r="E52" s="24"/>
      <c r="F52" s="24"/>
      <c r="G52" s="44">
        <f>G62+G53+G57</f>
        <v>2960.7000000000003</v>
      </c>
    </row>
    <row r="53" spans="1:7" ht="15" customHeight="1">
      <c r="A53" s="37" t="s">
        <v>90</v>
      </c>
      <c r="B53" s="22">
        <v>909</v>
      </c>
      <c r="C53" s="23" t="s">
        <v>69</v>
      </c>
      <c r="D53" s="24" t="s">
        <v>7</v>
      </c>
      <c r="E53" s="24"/>
      <c r="F53" s="24"/>
      <c r="G53" s="44">
        <f>G54</f>
        <v>644.6</v>
      </c>
    </row>
    <row r="54" spans="1:7" ht="17.25" customHeight="1">
      <c r="A54" s="34" t="s">
        <v>91</v>
      </c>
      <c r="B54" s="22">
        <v>909</v>
      </c>
      <c r="C54" s="23" t="s">
        <v>69</v>
      </c>
      <c r="D54" s="24" t="s">
        <v>7</v>
      </c>
      <c r="E54" s="24" t="s">
        <v>92</v>
      </c>
      <c r="F54" s="24"/>
      <c r="G54" s="44">
        <f>G55+G56</f>
        <v>644.6</v>
      </c>
    </row>
    <row r="55" spans="1:10" ht="17.25" customHeight="1">
      <c r="A55" s="34" t="s">
        <v>93</v>
      </c>
      <c r="B55" s="22">
        <v>909</v>
      </c>
      <c r="C55" s="23" t="s">
        <v>69</v>
      </c>
      <c r="D55" s="24" t="s">
        <v>7</v>
      </c>
      <c r="E55" s="24" t="s">
        <v>92</v>
      </c>
      <c r="F55" s="24" t="s">
        <v>94</v>
      </c>
      <c r="G55" s="44">
        <v>529.6</v>
      </c>
      <c r="J55">
        <v>500000</v>
      </c>
    </row>
    <row r="56" spans="1:10" ht="17.25" customHeight="1">
      <c r="A56" s="9" t="s">
        <v>49</v>
      </c>
      <c r="B56" s="22">
        <v>909</v>
      </c>
      <c r="C56" s="23" t="s">
        <v>69</v>
      </c>
      <c r="D56" s="24" t="s">
        <v>7</v>
      </c>
      <c r="E56" s="24" t="s">
        <v>92</v>
      </c>
      <c r="F56" s="24" t="s">
        <v>57</v>
      </c>
      <c r="G56" s="44">
        <v>115</v>
      </c>
      <c r="J56" s="45">
        <v>115000</v>
      </c>
    </row>
    <row r="57" spans="1:7" ht="17.25" customHeight="1">
      <c r="A57" s="37" t="s">
        <v>95</v>
      </c>
      <c r="B57" s="22">
        <v>909</v>
      </c>
      <c r="C57" s="23" t="s">
        <v>69</v>
      </c>
      <c r="D57" s="24" t="s">
        <v>8</v>
      </c>
      <c r="E57" s="24"/>
      <c r="F57" s="24"/>
      <c r="G57" s="44">
        <f>G58+G61</f>
        <v>1382.4</v>
      </c>
    </row>
    <row r="58" spans="1:7" ht="17.25" customHeight="1">
      <c r="A58" s="40" t="s">
        <v>96</v>
      </c>
      <c r="B58" s="22">
        <v>909</v>
      </c>
      <c r="C58" s="23" t="s">
        <v>69</v>
      </c>
      <c r="D58" s="24" t="s">
        <v>8</v>
      </c>
      <c r="E58" s="24" t="s">
        <v>97</v>
      </c>
      <c r="F58" s="24"/>
      <c r="G58" s="44">
        <f>G59+G60</f>
        <v>1052.4</v>
      </c>
    </row>
    <row r="59" spans="1:10" ht="17.25" customHeight="1">
      <c r="A59" s="40" t="s">
        <v>93</v>
      </c>
      <c r="B59" s="22">
        <v>909</v>
      </c>
      <c r="C59" s="23" t="s">
        <v>69</v>
      </c>
      <c r="D59" s="24" t="s">
        <v>8</v>
      </c>
      <c r="E59" s="24" t="s">
        <v>98</v>
      </c>
      <c r="F59" s="24" t="s">
        <v>94</v>
      </c>
      <c r="G59" s="44">
        <v>902.4</v>
      </c>
      <c r="J59">
        <v>827000</v>
      </c>
    </row>
    <row r="60" spans="1:10" ht="17.25" customHeight="1">
      <c r="A60" s="9" t="s">
        <v>49</v>
      </c>
      <c r="B60" s="22">
        <v>909</v>
      </c>
      <c r="C60" s="23" t="s">
        <v>69</v>
      </c>
      <c r="D60" s="24" t="s">
        <v>8</v>
      </c>
      <c r="E60" s="24" t="s">
        <v>98</v>
      </c>
      <c r="F60" s="24" t="s">
        <v>57</v>
      </c>
      <c r="G60" s="25">
        <v>150</v>
      </c>
      <c r="J60" s="45">
        <v>140000</v>
      </c>
    </row>
    <row r="61" spans="1:7" ht="17.25" customHeight="1">
      <c r="A61" s="34" t="s">
        <v>99</v>
      </c>
      <c r="B61" s="22">
        <v>909</v>
      </c>
      <c r="C61" s="23" t="s">
        <v>69</v>
      </c>
      <c r="D61" s="24" t="s">
        <v>8</v>
      </c>
      <c r="E61" s="24" t="s">
        <v>100</v>
      </c>
      <c r="F61" s="24" t="s">
        <v>94</v>
      </c>
      <c r="G61" s="25">
        <v>330</v>
      </c>
    </row>
    <row r="62" spans="1:7" ht="15" customHeight="1">
      <c r="A62" s="37" t="s">
        <v>70</v>
      </c>
      <c r="B62" s="22">
        <v>909</v>
      </c>
      <c r="C62" s="23" t="s">
        <v>69</v>
      </c>
      <c r="D62" s="23" t="s">
        <v>21</v>
      </c>
      <c r="E62" s="24"/>
      <c r="F62" s="24"/>
      <c r="G62" s="42">
        <f>G63+G65+G67</f>
        <v>933.7</v>
      </c>
    </row>
    <row r="63" spans="1:7" ht="15" customHeight="1">
      <c r="A63" s="40" t="s">
        <v>71</v>
      </c>
      <c r="B63" s="22">
        <v>909</v>
      </c>
      <c r="C63" s="24" t="s">
        <v>69</v>
      </c>
      <c r="D63" s="24" t="s">
        <v>21</v>
      </c>
      <c r="E63" s="24" t="s">
        <v>72</v>
      </c>
      <c r="F63" s="24"/>
      <c r="G63" s="28">
        <f>G64</f>
        <v>557</v>
      </c>
    </row>
    <row r="64" spans="1:10" ht="15" customHeight="1">
      <c r="A64" s="9" t="s">
        <v>49</v>
      </c>
      <c r="B64" s="22">
        <v>909</v>
      </c>
      <c r="C64" s="24" t="s">
        <v>69</v>
      </c>
      <c r="D64" s="24" t="s">
        <v>21</v>
      </c>
      <c r="E64" s="24" t="s">
        <v>72</v>
      </c>
      <c r="F64" s="24" t="s">
        <v>57</v>
      </c>
      <c r="G64" s="28">
        <v>557</v>
      </c>
      <c r="J64">
        <v>368000</v>
      </c>
    </row>
    <row r="65" spans="1:10" ht="27" customHeight="1">
      <c r="A65" s="40" t="s">
        <v>74</v>
      </c>
      <c r="B65" s="22">
        <v>909</v>
      </c>
      <c r="C65" s="24" t="s">
        <v>69</v>
      </c>
      <c r="D65" s="24" t="s">
        <v>21</v>
      </c>
      <c r="E65" s="24" t="s">
        <v>75</v>
      </c>
      <c r="F65" s="24"/>
      <c r="G65" s="43">
        <f>G66</f>
        <v>361.7</v>
      </c>
      <c r="J65" s="41"/>
    </row>
    <row r="66" spans="1:10" ht="15" customHeight="1">
      <c r="A66" s="9" t="s">
        <v>49</v>
      </c>
      <c r="B66" s="22">
        <v>909</v>
      </c>
      <c r="C66" s="24" t="s">
        <v>69</v>
      </c>
      <c r="D66" s="24" t="s">
        <v>21</v>
      </c>
      <c r="E66" s="24" t="s">
        <v>75</v>
      </c>
      <c r="F66" s="24" t="s">
        <v>57</v>
      </c>
      <c r="G66" s="43">
        <v>361.7</v>
      </c>
      <c r="J66">
        <v>322000</v>
      </c>
    </row>
    <row r="67" spans="1:7" ht="15" customHeight="1">
      <c r="A67" s="40" t="s">
        <v>84</v>
      </c>
      <c r="B67" s="22">
        <v>909</v>
      </c>
      <c r="C67" s="24" t="s">
        <v>69</v>
      </c>
      <c r="D67" s="24" t="s">
        <v>21</v>
      </c>
      <c r="E67" s="24" t="s">
        <v>101</v>
      </c>
      <c r="F67" s="24"/>
      <c r="G67" s="28">
        <f>G68</f>
        <v>15</v>
      </c>
    </row>
    <row r="68" spans="1:7" ht="15" customHeight="1">
      <c r="A68" s="9" t="s">
        <v>49</v>
      </c>
      <c r="B68" s="22">
        <v>909</v>
      </c>
      <c r="C68" s="24" t="s">
        <v>69</v>
      </c>
      <c r="D68" s="24" t="s">
        <v>21</v>
      </c>
      <c r="E68" s="24" t="s">
        <v>101</v>
      </c>
      <c r="F68" s="24" t="s">
        <v>57</v>
      </c>
      <c r="G68" s="28">
        <v>15</v>
      </c>
    </row>
    <row r="69" spans="1:7" ht="15">
      <c r="A69" s="30" t="s">
        <v>25</v>
      </c>
      <c r="B69" s="22">
        <v>909</v>
      </c>
      <c r="C69" s="23" t="s">
        <v>24</v>
      </c>
      <c r="D69" s="23"/>
      <c r="E69" s="23"/>
      <c r="F69" s="23"/>
      <c r="G69" s="44">
        <f>G70</f>
        <v>1733.3</v>
      </c>
    </row>
    <row r="70" spans="1:7" ht="15">
      <c r="A70" s="29" t="s">
        <v>25</v>
      </c>
      <c r="B70" s="22">
        <v>909</v>
      </c>
      <c r="C70" s="23" t="s">
        <v>24</v>
      </c>
      <c r="D70" s="23" t="s">
        <v>7</v>
      </c>
      <c r="E70" s="26"/>
      <c r="F70" s="26"/>
      <c r="G70" s="42">
        <f>G71+G79+G87</f>
        <v>1733.3</v>
      </c>
    </row>
    <row r="71" spans="1:10" ht="30">
      <c r="A71" s="29" t="s">
        <v>65</v>
      </c>
      <c r="B71" s="22">
        <v>909</v>
      </c>
      <c r="C71" s="24" t="s">
        <v>24</v>
      </c>
      <c r="D71" s="24" t="s">
        <v>7</v>
      </c>
      <c r="E71" s="24" t="s">
        <v>66</v>
      </c>
      <c r="F71" s="24"/>
      <c r="G71" s="43">
        <f>G72+G75+G76+G77+G78</f>
        <v>1284</v>
      </c>
      <c r="J71" s="41"/>
    </row>
    <row r="72" spans="1:7" ht="15">
      <c r="A72" s="9" t="s">
        <v>56</v>
      </c>
      <c r="B72" s="22">
        <v>909</v>
      </c>
      <c r="C72" s="24" t="s">
        <v>24</v>
      </c>
      <c r="D72" s="24" t="s">
        <v>7</v>
      </c>
      <c r="E72" s="24" t="s">
        <v>66</v>
      </c>
      <c r="F72" s="11">
        <v>110</v>
      </c>
      <c r="G72" s="28">
        <f>G73+G74</f>
        <v>632</v>
      </c>
    </row>
    <row r="73" spans="1:7" ht="14.25" customHeight="1">
      <c r="A73" s="9" t="s">
        <v>43</v>
      </c>
      <c r="B73" s="22">
        <v>909</v>
      </c>
      <c r="C73" s="24" t="s">
        <v>24</v>
      </c>
      <c r="D73" s="24" t="s">
        <v>7</v>
      </c>
      <c r="E73" s="24" t="s">
        <v>66</v>
      </c>
      <c r="F73" s="11">
        <v>111</v>
      </c>
      <c r="G73" s="28">
        <v>632</v>
      </c>
    </row>
    <row r="74" spans="1:7" ht="15" hidden="1">
      <c r="A74" s="9" t="s">
        <v>47</v>
      </c>
      <c r="B74" s="22">
        <v>909</v>
      </c>
      <c r="C74" s="24" t="s">
        <v>24</v>
      </c>
      <c r="D74" s="24" t="s">
        <v>7</v>
      </c>
      <c r="E74" s="24" t="s">
        <v>66</v>
      </c>
      <c r="F74" s="11">
        <v>112</v>
      </c>
      <c r="G74" s="28">
        <v>0</v>
      </c>
    </row>
    <row r="75" spans="1:7" ht="15">
      <c r="A75" s="9" t="s">
        <v>48</v>
      </c>
      <c r="B75" s="22">
        <v>909</v>
      </c>
      <c r="C75" s="24" t="s">
        <v>24</v>
      </c>
      <c r="D75" s="24" t="s">
        <v>7</v>
      </c>
      <c r="E75" s="24" t="s">
        <v>66</v>
      </c>
      <c r="F75" s="11">
        <v>242</v>
      </c>
      <c r="G75" s="28">
        <v>6</v>
      </c>
    </row>
    <row r="76" spans="1:10" ht="15">
      <c r="A76" s="9" t="s">
        <v>49</v>
      </c>
      <c r="B76" s="22">
        <v>909</v>
      </c>
      <c r="C76" s="24" t="s">
        <v>24</v>
      </c>
      <c r="D76" s="24" t="s">
        <v>7</v>
      </c>
      <c r="E76" s="24" t="s">
        <v>66</v>
      </c>
      <c r="F76" s="11">
        <v>244</v>
      </c>
      <c r="G76" s="28">
        <v>592</v>
      </c>
      <c r="J76">
        <v>130000</v>
      </c>
    </row>
    <row r="77" spans="1:7" ht="15">
      <c r="A77" s="9" t="s">
        <v>50</v>
      </c>
      <c r="B77" s="22">
        <v>909</v>
      </c>
      <c r="C77" s="24" t="s">
        <v>24</v>
      </c>
      <c r="D77" s="24" t="s">
        <v>7</v>
      </c>
      <c r="E77" s="24" t="s">
        <v>66</v>
      </c>
      <c r="F77" s="11">
        <v>851</v>
      </c>
      <c r="G77" s="28">
        <v>54</v>
      </c>
    </row>
    <row r="78" spans="1:7" ht="0.75" customHeight="1">
      <c r="A78" s="9" t="s">
        <v>51</v>
      </c>
      <c r="B78" s="22">
        <v>909</v>
      </c>
      <c r="C78" s="24" t="s">
        <v>24</v>
      </c>
      <c r="D78" s="24" t="s">
        <v>7</v>
      </c>
      <c r="E78" s="24" t="s">
        <v>66</v>
      </c>
      <c r="F78" s="11">
        <v>852</v>
      </c>
      <c r="G78" s="28">
        <v>0</v>
      </c>
    </row>
    <row r="79" spans="1:10" ht="15">
      <c r="A79" s="29" t="s">
        <v>79</v>
      </c>
      <c r="B79" s="22">
        <v>909</v>
      </c>
      <c r="C79" s="24" t="s">
        <v>24</v>
      </c>
      <c r="D79" s="24" t="s">
        <v>7</v>
      </c>
      <c r="E79" s="24" t="s">
        <v>67</v>
      </c>
      <c r="F79" s="24"/>
      <c r="G79" s="43">
        <f>G80+G83+G84+G85+G86</f>
        <v>438</v>
      </c>
      <c r="I79" s="5">
        <v>75</v>
      </c>
      <c r="J79" s="41"/>
    </row>
    <row r="80" spans="1:7" ht="15">
      <c r="A80" s="9" t="s">
        <v>56</v>
      </c>
      <c r="B80" s="22">
        <v>909</v>
      </c>
      <c r="C80" s="24" t="s">
        <v>24</v>
      </c>
      <c r="D80" s="24" t="s">
        <v>7</v>
      </c>
      <c r="E80" s="24" t="s">
        <v>67</v>
      </c>
      <c r="F80" s="11">
        <v>110</v>
      </c>
      <c r="G80" s="28">
        <f>G81+G82</f>
        <v>380</v>
      </c>
    </row>
    <row r="81" spans="1:7" ht="15">
      <c r="A81" s="9" t="s">
        <v>43</v>
      </c>
      <c r="B81" s="22">
        <v>909</v>
      </c>
      <c r="C81" s="24" t="s">
        <v>24</v>
      </c>
      <c r="D81" s="24" t="s">
        <v>7</v>
      </c>
      <c r="E81" s="24" t="s">
        <v>67</v>
      </c>
      <c r="F81" s="11">
        <v>111</v>
      </c>
      <c r="G81" s="28">
        <v>380</v>
      </c>
    </row>
    <row r="82" spans="1:7" ht="0.75" customHeight="1">
      <c r="A82" s="9" t="s">
        <v>47</v>
      </c>
      <c r="B82" s="22">
        <v>909</v>
      </c>
      <c r="C82" s="24" t="s">
        <v>24</v>
      </c>
      <c r="D82" s="24" t="s">
        <v>7</v>
      </c>
      <c r="E82" s="24" t="s">
        <v>67</v>
      </c>
      <c r="F82" s="11">
        <v>112</v>
      </c>
      <c r="G82" s="28">
        <v>0</v>
      </c>
    </row>
    <row r="83" spans="1:7" ht="27" customHeight="1" hidden="1">
      <c r="A83" s="9" t="s">
        <v>48</v>
      </c>
      <c r="B83" s="22">
        <v>909</v>
      </c>
      <c r="C83" s="24" t="s">
        <v>24</v>
      </c>
      <c r="D83" s="24" t="s">
        <v>7</v>
      </c>
      <c r="E83" s="24" t="s">
        <v>67</v>
      </c>
      <c r="F83" s="11">
        <v>242</v>
      </c>
      <c r="G83" s="28"/>
    </row>
    <row r="84" spans="1:7" ht="15">
      <c r="A84" s="9" t="s">
        <v>49</v>
      </c>
      <c r="B84" s="22">
        <v>909</v>
      </c>
      <c r="C84" s="24" t="s">
        <v>24</v>
      </c>
      <c r="D84" s="24" t="s">
        <v>7</v>
      </c>
      <c r="E84" s="24" t="s">
        <v>67</v>
      </c>
      <c r="F84" s="11">
        <v>244</v>
      </c>
      <c r="G84" s="28">
        <v>58</v>
      </c>
    </row>
    <row r="85" spans="1:7" ht="15" hidden="1">
      <c r="A85" s="9" t="s">
        <v>50</v>
      </c>
      <c r="B85" s="22">
        <v>909</v>
      </c>
      <c r="C85" s="24" t="s">
        <v>24</v>
      </c>
      <c r="D85" s="24" t="s">
        <v>7</v>
      </c>
      <c r="E85" s="24" t="s">
        <v>67</v>
      </c>
      <c r="F85" s="11">
        <v>851</v>
      </c>
      <c r="G85" s="28">
        <v>0</v>
      </c>
    </row>
    <row r="86" spans="1:9" ht="15" hidden="1">
      <c r="A86" s="9" t="s">
        <v>51</v>
      </c>
      <c r="B86" s="22">
        <v>909</v>
      </c>
      <c r="C86" s="24" t="s">
        <v>24</v>
      </c>
      <c r="D86" s="24" t="s">
        <v>7</v>
      </c>
      <c r="E86" s="24" t="s">
        <v>67</v>
      </c>
      <c r="F86" s="11">
        <v>852</v>
      </c>
      <c r="G86" s="28">
        <v>0</v>
      </c>
      <c r="I86" s="5">
        <v>3200</v>
      </c>
    </row>
    <row r="87" spans="1:7" ht="15">
      <c r="A87" s="9" t="s">
        <v>56</v>
      </c>
      <c r="B87" s="22">
        <v>909</v>
      </c>
      <c r="C87" s="24" t="s">
        <v>24</v>
      </c>
      <c r="D87" s="24" t="s">
        <v>7</v>
      </c>
      <c r="E87" s="24" t="s">
        <v>102</v>
      </c>
      <c r="F87" s="11">
        <v>110</v>
      </c>
      <c r="G87" s="43">
        <v>11.3</v>
      </c>
    </row>
    <row r="88" spans="1:7" ht="15">
      <c r="A88" s="9" t="s">
        <v>18</v>
      </c>
      <c r="B88" s="22">
        <v>909</v>
      </c>
      <c r="C88" s="24" t="s">
        <v>24</v>
      </c>
      <c r="D88" s="24" t="s">
        <v>7</v>
      </c>
      <c r="E88" s="24" t="s">
        <v>102</v>
      </c>
      <c r="F88" s="11">
        <v>111</v>
      </c>
      <c r="G88" s="43">
        <v>11.3</v>
      </c>
    </row>
    <row r="89" spans="1:7" ht="15">
      <c r="A89" s="30" t="s">
        <v>26</v>
      </c>
      <c r="B89" s="22">
        <v>909</v>
      </c>
      <c r="C89" s="23" t="s">
        <v>27</v>
      </c>
      <c r="D89" s="24"/>
      <c r="E89" s="24"/>
      <c r="F89" s="24"/>
      <c r="G89" s="25">
        <f>G90</f>
        <v>130</v>
      </c>
    </row>
    <row r="90" spans="1:7" ht="15">
      <c r="A90" s="31" t="s">
        <v>28</v>
      </c>
      <c r="B90" s="22">
        <v>909</v>
      </c>
      <c r="C90" s="26" t="s">
        <v>27</v>
      </c>
      <c r="D90" s="26" t="s">
        <v>7</v>
      </c>
      <c r="E90" s="24"/>
      <c r="F90" s="24"/>
      <c r="G90" s="27">
        <f>G91</f>
        <v>130</v>
      </c>
    </row>
    <row r="91" spans="1:7" ht="15">
      <c r="A91" s="34" t="s">
        <v>29</v>
      </c>
      <c r="B91" s="22">
        <v>909</v>
      </c>
      <c r="C91" s="24" t="s">
        <v>27</v>
      </c>
      <c r="D91" s="24" t="s">
        <v>7</v>
      </c>
      <c r="E91" s="24" t="s">
        <v>39</v>
      </c>
      <c r="F91" s="24"/>
      <c r="G91" s="28">
        <f>G92</f>
        <v>130</v>
      </c>
    </row>
    <row r="92" spans="1:7" ht="15">
      <c r="A92" s="34" t="s">
        <v>78</v>
      </c>
      <c r="B92" s="22">
        <v>909</v>
      </c>
      <c r="C92" s="24" t="s">
        <v>27</v>
      </c>
      <c r="D92" s="24" t="s">
        <v>7</v>
      </c>
      <c r="E92" s="24" t="s">
        <v>39</v>
      </c>
      <c r="F92" s="24" t="s">
        <v>59</v>
      </c>
      <c r="G92" s="28">
        <v>130</v>
      </c>
    </row>
    <row r="93" spans="1:10" ht="15">
      <c r="A93" s="30" t="s">
        <v>5</v>
      </c>
      <c r="B93" s="30"/>
      <c r="C93" s="23"/>
      <c r="D93" s="23"/>
      <c r="E93" s="23"/>
      <c r="F93" s="23"/>
      <c r="G93" s="44">
        <f>G89+G69+G44+G40+G11+G52+G48</f>
        <v>6949.700000000001</v>
      </c>
      <c r="J93">
        <f>SUM(J11:J92)</f>
        <v>2718399</v>
      </c>
    </row>
    <row r="95" ht="12.75">
      <c r="F95" s="4"/>
    </row>
    <row r="96" spans="6:7" ht="12.75">
      <c r="F96" s="4"/>
      <c r="G96" s="14"/>
    </row>
    <row r="97" ht="12.75">
      <c r="F97" s="4"/>
    </row>
    <row r="98" ht="12.75">
      <c r="F98" s="4"/>
    </row>
    <row r="99" ht="12.75">
      <c r="F99" s="4"/>
    </row>
    <row r="100" ht="12.75">
      <c r="F100" s="4"/>
    </row>
    <row r="101" ht="12.75">
      <c r="F101" s="4"/>
    </row>
    <row r="102" ht="12.75">
      <c r="F102" s="4"/>
    </row>
    <row r="103" ht="12.75">
      <c r="F103" s="4"/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</sheetData>
  <sheetProtection/>
  <mergeCells count="6">
    <mergeCell ref="A7:G7"/>
    <mergeCell ref="A8:G8"/>
    <mergeCell ref="E3:G3"/>
    <mergeCell ref="E4:G4"/>
    <mergeCell ref="E5:G5"/>
    <mergeCell ref="A6:G6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0"/>
  <sheetViews>
    <sheetView zoomScale="75" zoomScaleNormal="75" zoomScalePageLayoutView="0" workbookViewId="0" topLeftCell="A1">
      <selection activeCell="A8" sqref="A8:G8"/>
    </sheetView>
  </sheetViews>
  <sheetFormatPr defaultColWidth="9.00390625" defaultRowHeight="12.75"/>
  <cols>
    <col min="1" max="1" width="94.75390625" style="0" customWidth="1"/>
    <col min="2" max="2" width="8.625" style="0" customWidth="1"/>
    <col min="3" max="3" width="10.125" style="0" customWidth="1"/>
    <col min="4" max="4" width="8.00390625" style="0" customWidth="1"/>
    <col min="5" max="5" width="10.125" style="0" customWidth="1"/>
    <col min="6" max="6" width="6.25390625" style="0" customWidth="1"/>
    <col min="7" max="7" width="14.125" style="5" customWidth="1"/>
    <col min="8" max="8" width="11.00390625" style="0" hidden="1" customWidth="1"/>
    <col min="9" max="9" width="0.2421875" style="5" customWidth="1"/>
  </cols>
  <sheetData>
    <row r="2" spans="1:8" ht="12.75">
      <c r="A2" s="1"/>
      <c r="B2" s="1"/>
      <c r="C2" s="1"/>
      <c r="D2" s="2"/>
      <c r="E2" s="2" t="s">
        <v>81</v>
      </c>
      <c r="F2" s="2"/>
      <c r="G2" s="12"/>
      <c r="H2" s="3"/>
    </row>
    <row r="3" spans="1:8" ht="12.75">
      <c r="A3" s="1"/>
      <c r="B3" s="1"/>
      <c r="C3" s="1"/>
      <c r="D3" s="2"/>
      <c r="E3" s="93" t="s">
        <v>61</v>
      </c>
      <c r="F3" s="93"/>
      <c r="G3" s="93"/>
      <c r="H3" s="3"/>
    </row>
    <row r="4" spans="1:8" ht="12.75">
      <c r="A4" s="1"/>
      <c r="B4" s="1"/>
      <c r="C4" s="1"/>
      <c r="D4" s="2"/>
      <c r="E4" s="93" t="s">
        <v>82</v>
      </c>
      <c r="F4" s="93"/>
      <c r="G4" s="93"/>
      <c r="H4" s="3"/>
    </row>
    <row r="5" spans="1:8" ht="12.75">
      <c r="A5" s="1"/>
      <c r="B5" s="1"/>
      <c r="C5" s="1"/>
      <c r="D5" s="2"/>
      <c r="E5" s="94" t="s">
        <v>60</v>
      </c>
      <c r="F5" s="94"/>
      <c r="G5" s="94"/>
      <c r="H5" s="3"/>
    </row>
    <row r="6" spans="1:7" ht="15">
      <c r="A6" s="92" t="s">
        <v>36</v>
      </c>
      <c r="B6" s="92"/>
      <c r="C6" s="92"/>
      <c r="D6" s="92"/>
      <c r="E6" s="92"/>
      <c r="F6" s="92"/>
      <c r="G6" s="92"/>
    </row>
    <row r="7" spans="1:7" ht="15">
      <c r="A7" s="92" t="s">
        <v>83</v>
      </c>
      <c r="B7" s="92"/>
      <c r="C7" s="92"/>
      <c r="D7" s="92"/>
      <c r="E7" s="92"/>
      <c r="F7" s="92"/>
      <c r="G7" s="92"/>
    </row>
    <row r="8" spans="1:7" ht="15">
      <c r="A8" s="92" t="s">
        <v>80</v>
      </c>
      <c r="B8" s="92"/>
      <c r="C8" s="92"/>
      <c r="D8" s="92"/>
      <c r="E8" s="92"/>
      <c r="F8" s="92"/>
      <c r="G8" s="92"/>
    </row>
    <row r="9" spans="1:7" ht="15">
      <c r="A9" s="17"/>
      <c r="B9" s="17"/>
      <c r="C9" s="17"/>
      <c r="D9" s="17"/>
      <c r="E9" s="17"/>
      <c r="F9" s="17"/>
      <c r="G9" s="18" t="s">
        <v>62</v>
      </c>
    </row>
    <row r="10" spans="1:9" ht="106.5">
      <c r="A10" s="19" t="s">
        <v>0</v>
      </c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1" t="s">
        <v>37</v>
      </c>
      <c r="I10" s="6" t="s">
        <v>40</v>
      </c>
    </row>
    <row r="11" spans="1:7" ht="15">
      <c r="A11" s="22" t="s">
        <v>6</v>
      </c>
      <c r="B11" s="22">
        <v>909</v>
      </c>
      <c r="C11" s="23" t="s">
        <v>7</v>
      </c>
      <c r="D11" s="24"/>
      <c r="E11" s="24"/>
      <c r="F11" s="24"/>
      <c r="G11" s="25">
        <f>G12+G16+G26+G28+G35</f>
        <v>1793</v>
      </c>
    </row>
    <row r="12" spans="1:7" ht="28.5">
      <c r="A12" s="10" t="s">
        <v>44</v>
      </c>
      <c r="B12" s="22">
        <v>909</v>
      </c>
      <c r="C12" s="26" t="s">
        <v>7</v>
      </c>
      <c r="D12" s="26" t="s">
        <v>8</v>
      </c>
      <c r="E12" s="26"/>
      <c r="F12" s="26"/>
      <c r="G12" s="27">
        <f>G13</f>
        <v>652</v>
      </c>
    </row>
    <row r="13" spans="1:7" ht="15">
      <c r="A13" s="8" t="s">
        <v>30</v>
      </c>
      <c r="B13" s="22">
        <v>909</v>
      </c>
      <c r="C13" s="24" t="s">
        <v>7</v>
      </c>
      <c r="D13" s="24" t="s">
        <v>8</v>
      </c>
      <c r="E13" s="24" t="s">
        <v>52</v>
      </c>
      <c r="F13" s="24"/>
      <c r="G13" s="27">
        <f>G14</f>
        <v>652</v>
      </c>
    </row>
    <row r="14" spans="1:7" ht="15">
      <c r="A14" s="35" t="s">
        <v>45</v>
      </c>
      <c r="B14" s="22">
        <v>909</v>
      </c>
      <c r="C14" s="23" t="s">
        <v>7</v>
      </c>
      <c r="D14" s="23" t="s">
        <v>8</v>
      </c>
      <c r="E14" s="23" t="s">
        <v>52</v>
      </c>
      <c r="F14" s="23" t="s">
        <v>38</v>
      </c>
      <c r="G14" s="27">
        <f>G15</f>
        <v>652</v>
      </c>
    </row>
    <row r="15" spans="1:7" ht="15">
      <c r="A15" s="7" t="s">
        <v>43</v>
      </c>
      <c r="B15" s="22">
        <v>909</v>
      </c>
      <c r="C15" s="24" t="s">
        <v>7</v>
      </c>
      <c r="D15" s="24" t="s">
        <v>8</v>
      </c>
      <c r="E15" s="24" t="s">
        <v>52</v>
      </c>
      <c r="F15" s="24" t="s">
        <v>42</v>
      </c>
      <c r="G15" s="28">
        <v>652</v>
      </c>
    </row>
    <row r="16" spans="1:11" ht="30">
      <c r="A16" s="30" t="s">
        <v>10</v>
      </c>
      <c r="B16" s="22">
        <v>909</v>
      </c>
      <c r="C16" s="26" t="s">
        <v>7</v>
      </c>
      <c r="D16" s="26" t="s">
        <v>11</v>
      </c>
      <c r="E16" s="26"/>
      <c r="F16" s="26"/>
      <c r="G16" s="27">
        <f>G17</f>
        <v>1035</v>
      </c>
      <c r="K16" s="41"/>
    </row>
    <row r="17" spans="1:7" ht="30">
      <c r="A17" s="8" t="s">
        <v>46</v>
      </c>
      <c r="B17" s="22">
        <v>909</v>
      </c>
      <c r="C17" s="24" t="s">
        <v>7</v>
      </c>
      <c r="D17" s="24" t="s">
        <v>11</v>
      </c>
      <c r="E17" s="24" t="s">
        <v>12</v>
      </c>
      <c r="F17" s="24"/>
      <c r="G17" s="28">
        <f>G18+G21+G22+G24+G25+G23</f>
        <v>1035</v>
      </c>
    </row>
    <row r="18" spans="1:7" ht="15">
      <c r="A18" s="9" t="s">
        <v>45</v>
      </c>
      <c r="B18" s="22">
        <v>909</v>
      </c>
      <c r="C18" s="23" t="s">
        <v>7</v>
      </c>
      <c r="D18" s="23" t="s">
        <v>11</v>
      </c>
      <c r="E18" s="23" t="s">
        <v>12</v>
      </c>
      <c r="F18" s="36">
        <v>120</v>
      </c>
      <c r="G18" s="27">
        <f>G19+G20</f>
        <v>751</v>
      </c>
    </row>
    <row r="19" spans="1:7" ht="15">
      <c r="A19" s="9" t="s">
        <v>43</v>
      </c>
      <c r="B19" s="22">
        <v>909</v>
      </c>
      <c r="C19" s="24" t="s">
        <v>7</v>
      </c>
      <c r="D19" s="24" t="s">
        <v>11</v>
      </c>
      <c r="E19" s="24" t="s">
        <v>12</v>
      </c>
      <c r="F19" s="11">
        <v>121</v>
      </c>
      <c r="G19" s="28">
        <v>750</v>
      </c>
    </row>
    <row r="20" spans="1:10" ht="15">
      <c r="A20" s="9" t="s">
        <v>47</v>
      </c>
      <c r="B20" s="22">
        <v>909</v>
      </c>
      <c r="C20" s="24" t="s">
        <v>7</v>
      </c>
      <c r="D20" s="24" t="s">
        <v>11</v>
      </c>
      <c r="E20" s="24" t="s">
        <v>12</v>
      </c>
      <c r="F20" s="11">
        <v>122</v>
      </c>
      <c r="G20" s="28">
        <v>1</v>
      </c>
      <c r="J20" t="s">
        <v>63</v>
      </c>
    </row>
    <row r="21" spans="1:7" ht="15">
      <c r="A21" s="9" t="s">
        <v>48</v>
      </c>
      <c r="B21" s="22">
        <v>909</v>
      </c>
      <c r="C21" s="24" t="s">
        <v>7</v>
      </c>
      <c r="D21" s="24" t="s">
        <v>11</v>
      </c>
      <c r="E21" s="24" t="s">
        <v>12</v>
      </c>
      <c r="F21" s="11">
        <v>242</v>
      </c>
      <c r="G21" s="28">
        <v>18</v>
      </c>
    </row>
    <row r="22" spans="1:7" ht="15">
      <c r="A22" s="9" t="s">
        <v>49</v>
      </c>
      <c r="B22" s="22">
        <v>909</v>
      </c>
      <c r="C22" s="24" t="s">
        <v>7</v>
      </c>
      <c r="D22" s="24" t="s">
        <v>11</v>
      </c>
      <c r="E22" s="24" t="s">
        <v>12</v>
      </c>
      <c r="F22" s="11">
        <v>244</v>
      </c>
      <c r="G22" s="28">
        <v>239</v>
      </c>
    </row>
    <row r="23" spans="1:7" ht="15">
      <c r="A23" s="9" t="s">
        <v>49</v>
      </c>
      <c r="B23" s="22">
        <v>909</v>
      </c>
      <c r="C23" s="24" t="s">
        <v>7</v>
      </c>
      <c r="D23" s="24" t="s">
        <v>11</v>
      </c>
      <c r="E23" s="24" t="s">
        <v>12</v>
      </c>
      <c r="F23" s="11">
        <v>541</v>
      </c>
      <c r="G23" s="28">
        <v>20</v>
      </c>
    </row>
    <row r="24" spans="1:7" ht="15">
      <c r="A24" s="9" t="s">
        <v>50</v>
      </c>
      <c r="B24" s="22">
        <v>909</v>
      </c>
      <c r="C24" s="24" t="s">
        <v>7</v>
      </c>
      <c r="D24" s="24" t="s">
        <v>11</v>
      </c>
      <c r="E24" s="24" t="s">
        <v>12</v>
      </c>
      <c r="F24" s="11">
        <v>851</v>
      </c>
      <c r="G24" s="28">
        <v>0</v>
      </c>
    </row>
    <row r="25" spans="1:7" ht="15">
      <c r="A25" s="9" t="s">
        <v>51</v>
      </c>
      <c r="B25" s="22">
        <v>909</v>
      </c>
      <c r="C25" s="24" t="s">
        <v>7</v>
      </c>
      <c r="D25" s="24" t="s">
        <v>11</v>
      </c>
      <c r="E25" s="24" t="s">
        <v>12</v>
      </c>
      <c r="F25" s="11">
        <v>852</v>
      </c>
      <c r="G25" s="28">
        <v>7</v>
      </c>
    </row>
    <row r="26" spans="1:7" ht="15">
      <c r="A26" s="30" t="s">
        <v>13</v>
      </c>
      <c r="B26" s="22">
        <v>909</v>
      </c>
      <c r="C26" s="23" t="s">
        <v>7</v>
      </c>
      <c r="D26" s="23" t="s">
        <v>14</v>
      </c>
      <c r="E26" s="23" t="s">
        <v>12</v>
      </c>
      <c r="F26" s="23"/>
      <c r="G26" s="27">
        <f>G27</f>
        <v>20</v>
      </c>
    </row>
    <row r="27" spans="1:7" ht="15">
      <c r="A27" s="9" t="s">
        <v>45</v>
      </c>
      <c r="B27" s="22">
        <v>909</v>
      </c>
      <c r="C27" s="24" t="s">
        <v>7</v>
      </c>
      <c r="D27" s="24" t="s">
        <v>14</v>
      </c>
      <c r="E27" s="24" t="s">
        <v>12</v>
      </c>
      <c r="F27" s="11">
        <v>541</v>
      </c>
      <c r="G27" s="28">
        <v>20</v>
      </c>
    </row>
    <row r="28" spans="1:7" ht="15">
      <c r="A28" s="39" t="s">
        <v>53</v>
      </c>
      <c r="B28" s="22">
        <v>909</v>
      </c>
      <c r="C28" s="38" t="s">
        <v>7</v>
      </c>
      <c r="D28" s="23" t="s">
        <v>15</v>
      </c>
      <c r="E28" s="24"/>
      <c r="F28" s="11"/>
      <c r="G28" s="27">
        <f>G29</f>
        <v>80</v>
      </c>
    </row>
    <row r="29" spans="1:7" ht="15">
      <c r="A29" s="8" t="s">
        <v>54</v>
      </c>
      <c r="B29" s="22">
        <v>909</v>
      </c>
      <c r="C29" s="24" t="s">
        <v>7</v>
      </c>
      <c r="D29" s="24" t="s">
        <v>15</v>
      </c>
      <c r="E29" s="24" t="s">
        <v>55</v>
      </c>
      <c r="F29" s="11"/>
      <c r="G29" s="28">
        <f>G30+G33+G34</f>
        <v>80</v>
      </c>
    </row>
    <row r="30" spans="1:7" ht="15">
      <c r="A30" s="9" t="s">
        <v>45</v>
      </c>
      <c r="B30" s="22">
        <v>909</v>
      </c>
      <c r="C30" s="24" t="s">
        <v>7</v>
      </c>
      <c r="D30" s="24" t="s">
        <v>15</v>
      </c>
      <c r="E30" s="24" t="s">
        <v>55</v>
      </c>
      <c r="F30" s="11">
        <v>120</v>
      </c>
      <c r="G30" s="28">
        <f>G31+G32</f>
        <v>60</v>
      </c>
    </row>
    <row r="31" spans="1:7" ht="15">
      <c r="A31" s="9" t="s">
        <v>43</v>
      </c>
      <c r="B31" s="22">
        <v>909</v>
      </c>
      <c r="C31" s="24" t="s">
        <v>7</v>
      </c>
      <c r="D31" s="24" t="s">
        <v>15</v>
      </c>
      <c r="E31" s="24" t="s">
        <v>55</v>
      </c>
      <c r="F31" s="11">
        <v>121</v>
      </c>
      <c r="G31" s="28">
        <v>60</v>
      </c>
    </row>
    <row r="32" spans="1:7" ht="15">
      <c r="A32" s="9" t="s">
        <v>47</v>
      </c>
      <c r="B32" s="22">
        <v>909</v>
      </c>
      <c r="C32" s="24" t="s">
        <v>7</v>
      </c>
      <c r="D32" s="24" t="s">
        <v>15</v>
      </c>
      <c r="E32" s="24" t="s">
        <v>55</v>
      </c>
      <c r="F32" s="11">
        <v>122</v>
      </c>
      <c r="G32" s="28">
        <v>0</v>
      </c>
    </row>
    <row r="33" spans="1:7" ht="15">
      <c r="A33" s="9" t="s">
        <v>48</v>
      </c>
      <c r="B33" s="22">
        <v>909</v>
      </c>
      <c r="C33" s="24" t="s">
        <v>7</v>
      </c>
      <c r="D33" s="24" t="s">
        <v>15</v>
      </c>
      <c r="E33" s="24" t="s">
        <v>55</v>
      </c>
      <c r="F33" s="11">
        <v>242</v>
      </c>
      <c r="G33" s="28">
        <v>10</v>
      </c>
    </row>
    <row r="34" spans="1:7" ht="15">
      <c r="A34" s="9" t="s">
        <v>49</v>
      </c>
      <c r="B34" s="22">
        <v>909</v>
      </c>
      <c r="C34" s="24" t="s">
        <v>7</v>
      </c>
      <c r="D34" s="24" t="s">
        <v>15</v>
      </c>
      <c r="E34" s="24" t="s">
        <v>55</v>
      </c>
      <c r="F34" s="11">
        <v>244</v>
      </c>
      <c r="G34" s="28">
        <v>10</v>
      </c>
    </row>
    <row r="35" spans="1:7" ht="13.5" customHeight="1">
      <c r="A35" s="30" t="s">
        <v>16</v>
      </c>
      <c r="B35" s="22">
        <v>909</v>
      </c>
      <c r="C35" s="23" t="s">
        <v>7</v>
      </c>
      <c r="D35" s="23" t="s">
        <v>31</v>
      </c>
      <c r="E35" s="26"/>
      <c r="F35" s="26"/>
      <c r="G35" s="27">
        <f>G36</f>
        <v>6</v>
      </c>
    </row>
    <row r="36" spans="1:9" s="13" customFormat="1" ht="39">
      <c r="A36" s="37" t="s">
        <v>18</v>
      </c>
      <c r="B36" s="22">
        <v>909</v>
      </c>
      <c r="C36" s="23" t="s">
        <v>7</v>
      </c>
      <c r="D36" s="23" t="s">
        <v>31</v>
      </c>
      <c r="E36" s="23" t="s">
        <v>19</v>
      </c>
      <c r="F36" s="23"/>
      <c r="G36" s="27">
        <f>G37+G38</f>
        <v>6</v>
      </c>
      <c r="H36" s="15" t="s">
        <v>41</v>
      </c>
      <c r="I36" s="14"/>
    </row>
    <row r="37" spans="1:7" ht="15">
      <c r="A37" s="9" t="s">
        <v>49</v>
      </c>
      <c r="B37" s="22">
        <v>909</v>
      </c>
      <c r="C37" s="24" t="s">
        <v>7</v>
      </c>
      <c r="D37" s="24" t="s">
        <v>31</v>
      </c>
      <c r="E37" s="24" t="s">
        <v>19</v>
      </c>
      <c r="F37" s="24" t="s">
        <v>57</v>
      </c>
      <c r="G37" s="28">
        <v>0</v>
      </c>
    </row>
    <row r="38" spans="1:7" ht="15">
      <c r="A38" s="9" t="s">
        <v>50</v>
      </c>
      <c r="B38" s="22">
        <v>909</v>
      </c>
      <c r="C38" s="24" t="s">
        <v>7</v>
      </c>
      <c r="D38" s="24" t="s">
        <v>31</v>
      </c>
      <c r="E38" s="24" t="s">
        <v>19</v>
      </c>
      <c r="F38" s="24" t="s">
        <v>64</v>
      </c>
      <c r="G38" s="28">
        <v>6</v>
      </c>
    </row>
    <row r="39" spans="1:7" ht="15">
      <c r="A39" s="30" t="s">
        <v>32</v>
      </c>
      <c r="B39" s="22">
        <v>909</v>
      </c>
      <c r="C39" s="23" t="s">
        <v>8</v>
      </c>
      <c r="D39" s="24"/>
      <c r="E39" s="24"/>
      <c r="F39" s="24"/>
      <c r="G39" s="25">
        <f>G40</f>
        <v>76</v>
      </c>
    </row>
    <row r="40" spans="1:7" ht="15">
      <c r="A40" s="16" t="s">
        <v>33</v>
      </c>
      <c r="B40" s="22">
        <v>909</v>
      </c>
      <c r="C40" s="23" t="s">
        <v>8</v>
      </c>
      <c r="D40" s="23" t="s">
        <v>21</v>
      </c>
      <c r="E40" s="24"/>
      <c r="F40" s="24"/>
      <c r="G40" s="28">
        <f>G41</f>
        <v>76</v>
      </c>
    </row>
    <row r="41" spans="1:7" ht="15">
      <c r="A41" s="16" t="s">
        <v>9</v>
      </c>
      <c r="B41" s="22">
        <v>909</v>
      </c>
      <c r="C41" s="24" t="s">
        <v>8</v>
      </c>
      <c r="D41" s="24" t="s">
        <v>21</v>
      </c>
      <c r="E41" s="24" t="s">
        <v>35</v>
      </c>
      <c r="F41" s="24" t="s">
        <v>38</v>
      </c>
      <c r="G41" s="28">
        <f>G42</f>
        <v>76</v>
      </c>
    </row>
    <row r="42" spans="1:7" ht="20.25" customHeight="1">
      <c r="A42" s="16" t="s">
        <v>34</v>
      </c>
      <c r="B42" s="22">
        <v>909</v>
      </c>
      <c r="C42" s="24" t="s">
        <v>8</v>
      </c>
      <c r="D42" s="24" t="s">
        <v>21</v>
      </c>
      <c r="E42" s="24" t="s">
        <v>35</v>
      </c>
      <c r="F42" s="24" t="s">
        <v>42</v>
      </c>
      <c r="G42" s="28">
        <v>76</v>
      </c>
    </row>
    <row r="43" spans="1:7" ht="15">
      <c r="A43" s="30" t="s">
        <v>20</v>
      </c>
      <c r="B43" s="22">
        <v>909</v>
      </c>
      <c r="C43" s="23" t="s">
        <v>21</v>
      </c>
      <c r="D43" s="24"/>
      <c r="E43" s="24"/>
      <c r="F43" s="24"/>
      <c r="G43" s="25">
        <f>G44</f>
        <v>15</v>
      </c>
    </row>
    <row r="44" spans="1:7" ht="29.25">
      <c r="A44" s="33" t="s">
        <v>58</v>
      </c>
      <c r="B44" s="22">
        <v>909</v>
      </c>
      <c r="C44" s="26" t="s">
        <v>21</v>
      </c>
      <c r="D44" s="26" t="s">
        <v>17</v>
      </c>
      <c r="E44" s="26"/>
      <c r="F44" s="26"/>
      <c r="G44" s="27">
        <f>G45</f>
        <v>15</v>
      </c>
    </row>
    <row r="45" spans="1:7" ht="30">
      <c r="A45" s="16" t="s">
        <v>22</v>
      </c>
      <c r="B45" s="22">
        <v>909</v>
      </c>
      <c r="C45" s="24" t="s">
        <v>21</v>
      </c>
      <c r="D45" s="24" t="s">
        <v>17</v>
      </c>
      <c r="E45" s="24" t="s">
        <v>23</v>
      </c>
      <c r="F45" s="24"/>
      <c r="G45" s="28">
        <f>G46</f>
        <v>15</v>
      </c>
    </row>
    <row r="46" spans="1:7" ht="15.75" customHeight="1">
      <c r="A46" s="9" t="s">
        <v>49</v>
      </c>
      <c r="B46" s="22">
        <v>909</v>
      </c>
      <c r="C46" s="24" t="s">
        <v>21</v>
      </c>
      <c r="D46" s="24" t="s">
        <v>17</v>
      </c>
      <c r="E46" s="24" t="s">
        <v>23</v>
      </c>
      <c r="F46" s="24" t="s">
        <v>57</v>
      </c>
      <c r="G46" s="28">
        <v>15</v>
      </c>
    </row>
    <row r="47" spans="1:7" ht="15" customHeight="1">
      <c r="A47" s="30" t="s">
        <v>68</v>
      </c>
      <c r="B47" s="22">
        <v>909</v>
      </c>
      <c r="C47" s="23" t="s">
        <v>69</v>
      </c>
      <c r="D47" s="24"/>
      <c r="E47" s="24"/>
      <c r="F47" s="24"/>
      <c r="G47" s="25">
        <f>G48</f>
        <v>279</v>
      </c>
    </row>
    <row r="48" spans="1:7" ht="15" customHeight="1">
      <c r="A48" s="32" t="s">
        <v>70</v>
      </c>
      <c r="B48" s="22">
        <v>909</v>
      </c>
      <c r="C48" s="23" t="s">
        <v>69</v>
      </c>
      <c r="D48" s="23" t="s">
        <v>21</v>
      </c>
      <c r="E48" s="24"/>
      <c r="F48" s="24"/>
      <c r="G48" s="27">
        <f>G49+G51+G53</f>
        <v>279</v>
      </c>
    </row>
    <row r="49" spans="1:7" ht="15" customHeight="1">
      <c r="A49" s="40" t="s">
        <v>71</v>
      </c>
      <c r="B49" s="22">
        <v>909</v>
      </c>
      <c r="C49" s="24" t="s">
        <v>69</v>
      </c>
      <c r="D49" s="24" t="s">
        <v>21</v>
      </c>
      <c r="E49" s="24" t="s">
        <v>72</v>
      </c>
      <c r="F49" s="24"/>
      <c r="G49" s="28">
        <f>G50</f>
        <v>189</v>
      </c>
    </row>
    <row r="50" spans="1:7" ht="15" customHeight="1">
      <c r="A50" s="40" t="s">
        <v>73</v>
      </c>
      <c r="B50" s="22">
        <v>909</v>
      </c>
      <c r="C50" s="24" t="s">
        <v>69</v>
      </c>
      <c r="D50" s="24" t="s">
        <v>21</v>
      </c>
      <c r="E50" s="24" t="s">
        <v>72</v>
      </c>
      <c r="F50" s="24" t="s">
        <v>57</v>
      </c>
      <c r="G50" s="28">
        <v>189</v>
      </c>
    </row>
    <row r="51" spans="1:10" ht="27" customHeight="1">
      <c r="A51" s="40" t="s">
        <v>74</v>
      </c>
      <c r="B51" s="22">
        <v>909</v>
      </c>
      <c r="C51" s="24" t="s">
        <v>69</v>
      </c>
      <c r="D51" s="24" t="s">
        <v>21</v>
      </c>
      <c r="E51" s="24" t="s">
        <v>75</v>
      </c>
      <c r="F51" s="24"/>
      <c r="G51" s="28">
        <f>G52</f>
        <v>75</v>
      </c>
      <c r="J51" s="41"/>
    </row>
    <row r="52" spans="1:7" ht="15" customHeight="1">
      <c r="A52" s="40" t="s">
        <v>73</v>
      </c>
      <c r="B52" s="22">
        <v>909</v>
      </c>
      <c r="C52" s="24" t="s">
        <v>69</v>
      </c>
      <c r="D52" s="24" t="s">
        <v>21</v>
      </c>
      <c r="E52" s="24" t="s">
        <v>75</v>
      </c>
      <c r="F52" s="24" t="s">
        <v>57</v>
      </c>
      <c r="G52" s="28">
        <v>75</v>
      </c>
    </row>
    <row r="53" spans="1:7" ht="15" customHeight="1">
      <c r="A53" s="40" t="s">
        <v>84</v>
      </c>
      <c r="B53" s="22">
        <v>909</v>
      </c>
      <c r="C53" s="24" t="s">
        <v>69</v>
      </c>
      <c r="D53" s="24" t="s">
        <v>21</v>
      </c>
      <c r="E53" s="24" t="s">
        <v>76</v>
      </c>
      <c r="F53" s="24"/>
      <c r="G53" s="28">
        <f>G54</f>
        <v>15</v>
      </c>
    </row>
    <row r="54" spans="1:7" ht="15" customHeight="1">
      <c r="A54" s="40" t="s">
        <v>73</v>
      </c>
      <c r="B54" s="22">
        <v>909</v>
      </c>
      <c r="C54" s="24" t="s">
        <v>69</v>
      </c>
      <c r="D54" s="24" t="s">
        <v>21</v>
      </c>
      <c r="E54" s="24" t="s">
        <v>76</v>
      </c>
      <c r="F54" s="24" t="s">
        <v>57</v>
      </c>
      <c r="G54" s="28">
        <v>15</v>
      </c>
    </row>
    <row r="55" spans="1:7" ht="15">
      <c r="A55" s="30" t="s">
        <v>25</v>
      </c>
      <c r="B55" s="22">
        <v>909</v>
      </c>
      <c r="C55" s="23" t="s">
        <v>24</v>
      </c>
      <c r="D55" s="23"/>
      <c r="E55" s="23"/>
      <c r="F55" s="23"/>
      <c r="G55" s="25">
        <f>G56</f>
        <v>1592</v>
      </c>
    </row>
    <row r="56" spans="1:7" ht="15">
      <c r="A56" s="29" t="s">
        <v>25</v>
      </c>
      <c r="B56" s="22">
        <v>909</v>
      </c>
      <c r="C56" s="23" t="s">
        <v>24</v>
      </c>
      <c r="D56" s="23" t="s">
        <v>7</v>
      </c>
      <c r="E56" s="26"/>
      <c r="F56" s="26"/>
      <c r="G56" s="27">
        <f>G57+G65</f>
        <v>1592</v>
      </c>
    </row>
    <row r="57" spans="1:10" ht="30">
      <c r="A57" s="29" t="s">
        <v>65</v>
      </c>
      <c r="B57" s="22">
        <v>909</v>
      </c>
      <c r="C57" s="24" t="s">
        <v>24</v>
      </c>
      <c r="D57" s="24" t="s">
        <v>7</v>
      </c>
      <c r="E57" s="24" t="s">
        <v>66</v>
      </c>
      <c r="F57" s="24"/>
      <c r="G57" s="28">
        <f>G58+G61+G62+G63+G64</f>
        <v>1154</v>
      </c>
      <c r="J57" s="41"/>
    </row>
    <row r="58" spans="1:7" ht="15">
      <c r="A58" s="9" t="s">
        <v>56</v>
      </c>
      <c r="B58" s="22">
        <v>909</v>
      </c>
      <c r="C58" s="24" t="s">
        <v>24</v>
      </c>
      <c r="D58" s="24" t="s">
        <v>7</v>
      </c>
      <c r="E58" s="24" t="s">
        <v>66</v>
      </c>
      <c r="F58" s="11">
        <v>110</v>
      </c>
      <c r="G58" s="28">
        <f>G59+G60</f>
        <v>632</v>
      </c>
    </row>
    <row r="59" spans="1:7" ht="15">
      <c r="A59" s="9" t="s">
        <v>43</v>
      </c>
      <c r="B59" s="22">
        <v>909</v>
      </c>
      <c r="C59" s="24" t="s">
        <v>24</v>
      </c>
      <c r="D59" s="24" t="s">
        <v>7</v>
      </c>
      <c r="E59" s="24" t="s">
        <v>66</v>
      </c>
      <c r="F59" s="11">
        <v>111</v>
      </c>
      <c r="G59" s="28">
        <v>632</v>
      </c>
    </row>
    <row r="60" spans="1:7" ht="15">
      <c r="A60" s="9" t="s">
        <v>47</v>
      </c>
      <c r="B60" s="22">
        <v>909</v>
      </c>
      <c r="C60" s="24" t="s">
        <v>24</v>
      </c>
      <c r="D60" s="24" t="s">
        <v>7</v>
      </c>
      <c r="E60" s="24" t="s">
        <v>66</v>
      </c>
      <c r="F60" s="11">
        <v>112</v>
      </c>
      <c r="G60" s="28">
        <v>0</v>
      </c>
    </row>
    <row r="61" spans="1:7" ht="15">
      <c r="A61" s="9" t="s">
        <v>48</v>
      </c>
      <c r="B61" s="22">
        <v>909</v>
      </c>
      <c r="C61" s="24" t="s">
        <v>24</v>
      </c>
      <c r="D61" s="24" t="s">
        <v>7</v>
      </c>
      <c r="E61" s="24" t="s">
        <v>66</v>
      </c>
      <c r="F61" s="11">
        <v>242</v>
      </c>
      <c r="G61" s="28">
        <v>6</v>
      </c>
    </row>
    <row r="62" spans="1:7" ht="15">
      <c r="A62" s="9" t="s">
        <v>49</v>
      </c>
      <c r="B62" s="22">
        <v>909</v>
      </c>
      <c r="C62" s="24" t="s">
        <v>24</v>
      </c>
      <c r="D62" s="24" t="s">
        <v>7</v>
      </c>
      <c r="E62" s="24" t="s">
        <v>66</v>
      </c>
      <c r="F62" s="11">
        <v>244</v>
      </c>
      <c r="G62" s="28">
        <v>462</v>
      </c>
    </row>
    <row r="63" spans="1:7" ht="15">
      <c r="A63" s="9" t="s">
        <v>50</v>
      </c>
      <c r="B63" s="22">
        <v>909</v>
      </c>
      <c r="C63" s="24" t="s">
        <v>24</v>
      </c>
      <c r="D63" s="24" t="s">
        <v>7</v>
      </c>
      <c r="E63" s="24" t="s">
        <v>66</v>
      </c>
      <c r="F63" s="11">
        <v>851</v>
      </c>
      <c r="G63" s="28">
        <v>0</v>
      </c>
    </row>
    <row r="64" spans="1:7" ht="15">
      <c r="A64" s="9" t="s">
        <v>51</v>
      </c>
      <c r="B64" s="22">
        <v>909</v>
      </c>
      <c r="C64" s="24" t="s">
        <v>24</v>
      </c>
      <c r="D64" s="24" t="s">
        <v>7</v>
      </c>
      <c r="E64" s="24" t="s">
        <v>66</v>
      </c>
      <c r="F64" s="11">
        <v>852</v>
      </c>
      <c r="G64" s="28">
        <v>54</v>
      </c>
    </row>
    <row r="65" spans="1:10" ht="15">
      <c r="A65" s="29" t="s">
        <v>79</v>
      </c>
      <c r="B65" s="22">
        <v>909</v>
      </c>
      <c r="C65" s="24" t="s">
        <v>24</v>
      </c>
      <c r="D65" s="24" t="s">
        <v>7</v>
      </c>
      <c r="E65" s="24" t="s">
        <v>67</v>
      </c>
      <c r="F65" s="24"/>
      <c r="G65" s="28">
        <f>G66+G69+G70+G71+G72</f>
        <v>438</v>
      </c>
      <c r="I65" s="5">
        <v>75</v>
      </c>
      <c r="J65" s="41"/>
    </row>
    <row r="66" spans="1:7" ht="15">
      <c r="A66" s="9" t="s">
        <v>56</v>
      </c>
      <c r="B66" s="22">
        <v>909</v>
      </c>
      <c r="C66" s="24" t="s">
        <v>24</v>
      </c>
      <c r="D66" s="24" t="s">
        <v>7</v>
      </c>
      <c r="E66" s="24" t="s">
        <v>67</v>
      </c>
      <c r="F66" s="11">
        <v>110</v>
      </c>
      <c r="G66" s="28">
        <f>G67+G68</f>
        <v>380</v>
      </c>
    </row>
    <row r="67" spans="1:7" ht="15">
      <c r="A67" s="9" t="s">
        <v>43</v>
      </c>
      <c r="B67" s="22">
        <v>909</v>
      </c>
      <c r="C67" s="24" t="s">
        <v>24</v>
      </c>
      <c r="D67" s="24" t="s">
        <v>7</v>
      </c>
      <c r="E67" s="24" t="s">
        <v>67</v>
      </c>
      <c r="F67" s="11">
        <v>111</v>
      </c>
      <c r="G67" s="28">
        <v>380</v>
      </c>
    </row>
    <row r="68" spans="1:7" ht="15">
      <c r="A68" s="9" t="s">
        <v>47</v>
      </c>
      <c r="B68" s="22">
        <v>909</v>
      </c>
      <c r="C68" s="24" t="s">
        <v>24</v>
      </c>
      <c r="D68" s="24" t="s">
        <v>7</v>
      </c>
      <c r="E68" s="24" t="s">
        <v>67</v>
      </c>
      <c r="F68" s="11">
        <v>112</v>
      </c>
      <c r="G68" s="28">
        <v>0</v>
      </c>
    </row>
    <row r="69" spans="1:7" ht="27" customHeight="1">
      <c r="A69" s="9" t="s">
        <v>48</v>
      </c>
      <c r="B69" s="22">
        <v>909</v>
      </c>
      <c r="C69" s="24" t="s">
        <v>24</v>
      </c>
      <c r="D69" s="24" t="s">
        <v>7</v>
      </c>
      <c r="E69" s="24" t="s">
        <v>67</v>
      </c>
      <c r="F69" s="11">
        <v>242</v>
      </c>
      <c r="G69" s="28">
        <v>0</v>
      </c>
    </row>
    <row r="70" spans="1:7" ht="15">
      <c r="A70" s="9" t="s">
        <v>49</v>
      </c>
      <c r="B70" s="22">
        <v>909</v>
      </c>
      <c r="C70" s="24" t="s">
        <v>24</v>
      </c>
      <c r="D70" s="24" t="s">
        <v>7</v>
      </c>
      <c r="E70" s="24" t="s">
        <v>67</v>
      </c>
      <c r="F70" s="11">
        <v>244</v>
      </c>
      <c r="G70" s="28">
        <v>58</v>
      </c>
    </row>
    <row r="71" spans="1:7" ht="15">
      <c r="A71" s="9" t="s">
        <v>50</v>
      </c>
      <c r="B71" s="22">
        <v>909</v>
      </c>
      <c r="C71" s="24" t="s">
        <v>24</v>
      </c>
      <c r="D71" s="24" t="s">
        <v>7</v>
      </c>
      <c r="E71" s="24" t="s">
        <v>67</v>
      </c>
      <c r="F71" s="11">
        <v>851</v>
      </c>
      <c r="G71" s="28">
        <v>0</v>
      </c>
    </row>
    <row r="72" spans="1:9" ht="15">
      <c r="A72" s="9" t="s">
        <v>51</v>
      </c>
      <c r="B72" s="22">
        <v>909</v>
      </c>
      <c r="C72" s="24" t="s">
        <v>24</v>
      </c>
      <c r="D72" s="24" t="s">
        <v>7</v>
      </c>
      <c r="E72" s="24" t="s">
        <v>67</v>
      </c>
      <c r="F72" s="11">
        <v>852</v>
      </c>
      <c r="G72" s="28">
        <v>0</v>
      </c>
      <c r="I72" s="5">
        <v>3200</v>
      </c>
    </row>
    <row r="73" spans="1:7" ht="15">
      <c r="A73" s="30" t="s">
        <v>26</v>
      </c>
      <c r="B73" s="22">
        <v>909</v>
      </c>
      <c r="C73" s="23" t="s">
        <v>27</v>
      </c>
      <c r="D73" s="24"/>
      <c r="E73" s="24"/>
      <c r="F73" s="24"/>
      <c r="G73" s="25">
        <f>G74</f>
        <v>130</v>
      </c>
    </row>
    <row r="74" spans="1:7" ht="15">
      <c r="A74" s="31" t="s">
        <v>28</v>
      </c>
      <c r="B74" s="22">
        <v>909</v>
      </c>
      <c r="C74" s="26" t="s">
        <v>27</v>
      </c>
      <c r="D74" s="26" t="s">
        <v>7</v>
      </c>
      <c r="E74" s="24"/>
      <c r="F74" s="24"/>
      <c r="G74" s="27">
        <f>G75</f>
        <v>130</v>
      </c>
    </row>
    <row r="75" spans="1:7" ht="15">
      <c r="A75" s="34" t="s">
        <v>29</v>
      </c>
      <c r="B75" s="22">
        <v>909</v>
      </c>
      <c r="C75" s="24" t="s">
        <v>27</v>
      </c>
      <c r="D75" s="24" t="s">
        <v>7</v>
      </c>
      <c r="E75" s="24" t="s">
        <v>39</v>
      </c>
      <c r="F75" s="24"/>
      <c r="G75" s="28">
        <f>G76</f>
        <v>130</v>
      </c>
    </row>
    <row r="76" spans="1:7" ht="15">
      <c r="A76" s="34" t="s">
        <v>78</v>
      </c>
      <c r="B76" s="22">
        <v>909</v>
      </c>
      <c r="C76" s="24" t="s">
        <v>27</v>
      </c>
      <c r="D76" s="24" t="s">
        <v>7</v>
      </c>
      <c r="E76" s="24" t="s">
        <v>39</v>
      </c>
      <c r="F76" s="24" t="s">
        <v>59</v>
      </c>
      <c r="G76" s="28">
        <v>130</v>
      </c>
    </row>
    <row r="77" spans="1:10" ht="15">
      <c r="A77" s="30" t="s">
        <v>5</v>
      </c>
      <c r="B77" s="30"/>
      <c r="C77" s="23"/>
      <c r="D77" s="23"/>
      <c r="E77" s="23"/>
      <c r="F77" s="23"/>
      <c r="G77" s="25">
        <f>G73+G55+G43+G39+G11+G47</f>
        <v>3885</v>
      </c>
      <c r="J77" t="s">
        <v>77</v>
      </c>
    </row>
    <row r="79" ht="12.75">
      <c r="F79" s="4"/>
    </row>
    <row r="80" spans="6:7" ht="12.75">
      <c r="F80" s="4"/>
      <c r="G80" s="14"/>
    </row>
    <row r="81" ht="12.75">
      <c r="F81" s="4"/>
    </row>
    <row r="82" ht="12.75">
      <c r="F82" s="4"/>
    </row>
    <row r="83" ht="12.75">
      <c r="F83" s="4"/>
    </row>
    <row r="84" ht="12.75">
      <c r="F84" s="4"/>
    </row>
    <row r="85" ht="12.75">
      <c r="F85" s="4"/>
    </row>
    <row r="86" ht="12.75">
      <c r="F86" s="4"/>
    </row>
    <row r="87" ht="12.75">
      <c r="F87" s="4"/>
    </row>
    <row r="88" ht="12.75">
      <c r="F88" s="4"/>
    </row>
    <row r="89" ht="12.75">
      <c r="F89" s="4"/>
    </row>
    <row r="90" ht="12.75">
      <c r="F90" s="4"/>
    </row>
    <row r="91" ht="12.75">
      <c r="F91" s="4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</sheetData>
  <sheetProtection/>
  <mergeCells count="6">
    <mergeCell ref="A8:G8"/>
    <mergeCell ref="E4:G4"/>
    <mergeCell ref="E3:G3"/>
    <mergeCell ref="E5:G5"/>
    <mergeCell ref="A6:G6"/>
    <mergeCell ref="A7:G7"/>
  </mergeCells>
  <printOptions/>
  <pageMargins left="0.78" right="0.16" top="0.2" bottom="0.18" header="0.2" footer="0.1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Deafult User</cp:lastModifiedBy>
  <cp:lastPrinted>2013-10-23T08:32:23Z</cp:lastPrinted>
  <dcterms:created xsi:type="dcterms:W3CDTF">2009-10-21T12:22:41Z</dcterms:created>
  <dcterms:modified xsi:type="dcterms:W3CDTF">2013-12-25T12:31:15Z</dcterms:modified>
  <cp:category/>
  <cp:version/>
  <cp:contentType/>
  <cp:contentStatus/>
</cp:coreProperties>
</file>