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02.10)" sheetId="1" r:id="rId1"/>
    <sheet name="2010(11.09)" sheetId="2" r:id="rId2"/>
  </sheets>
  <definedNames/>
  <calcPr fullCalcOnLoad="1"/>
</workbook>
</file>

<file path=xl/sharedStrings.xml><?xml version="1.0" encoding="utf-8"?>
<sst xmlns="http://schemas.openxmlformats.org/spreadsheetml/2006/main" count="480" uniqueCount="112">
  <si>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</si>
  <si>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</si>
  <si>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</si>
  <si>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</si>
  <si>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</si>
  <si>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</si>
  <si>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</si>
  <si>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</si>
  <si>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</si>
  <si>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</si>
  <si>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</si>
  <si>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</si>
  <si>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</si>
  <si>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</si>
  <si>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</si>
  <si>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</si>
  <si>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</si>
  <si>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</si>
  <si>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</si>
  <si>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</si>
  <si>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</si>
  <si>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</si>
  <si>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</si>
  <si>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</si>
  <si>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</si>
  <si>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</si>
  <si>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</si>
  <si>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</si>
  <si>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</si>
  <si>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</si>
  <si>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</si>
  <si>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</si>
  <si>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</si>
  <si>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</si>
  <si>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</si>
  <si>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</si>
  <si>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</si>
  <si>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</si>
  <si>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</si>
  <si>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</si>
  <si>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</si>
  <si>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</si>
  <si>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</si>
  <si>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</si>
  <si>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</si>
  <si>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</si>
  <si>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</si>
  <si>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</si>
  <si>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</si>
  <si>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</si>
  <si>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</si>
  <si>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</si>
  <si>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</si>
  <si>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</si>
  <si>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</si>
  <si>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</si>
  <si>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</si>
  <si>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</si>
  <si>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</si>
  <si>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</si>
  <si>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</si>
  <si>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</si>
  <si>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</si>
  <si>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</si>
  <si>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</si>
  <si>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</si>
  <si>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</si>
  <si>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</si>
  <si>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</si>
  <si>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</si>
  <si>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</si>
  <si>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</si>
  <si>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</si>
  <si>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</si>
  <si>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</si>
  <si>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</si>
  <si>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</si>
  <si>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</si>
  <si>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</si>
  <si>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</si>
  <si>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</si>
  <si>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</si>
  <si>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</si>
  <si>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</si>
  <si>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</si>
  <si>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</si>
  <si>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</si>
  <si>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</si>
  <si>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</si>
  <si>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</si>
  <si>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</si>
  <si>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</si>
  <si>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</si>
  <si>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</si>
  <si>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</si>
  <si>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</si>
  <si>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</si>
  <si>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</si>
  <si>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</si>
  <si>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</si>
  <si>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</si>
  <si>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</si>
  <si>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</si>
  <si>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</si>
  <si>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к решению сессии №     от 11.2009 г.</t>
  </si>
  <si>
    <t>на 2010 год"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</si>
  <si>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</si>
  <si>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</si>
  <si>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</si>
  <si>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</si>
  <si>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</si>
  <si>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к решению 5 сессии № 23 от 24.02.2010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</si>
</sst>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111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1338741</v>
      </c>
      <c r="G9" s="28">
        <f>G10+G14+G21</f>
        <v>1338741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8">G14+H14</f>
        <v>665111</v>
      </c>
      <c r="G14" s="11">
        <f>G15</f>
        <v>665111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665111</v>
      </c>
      <c r="G15" s="14">
        <f>G16</f>
        <v>665111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665111</v>
      </c>
      <c r="G16" s="14">
        <v>665111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18500</v>
      </c>
      <c r="G21" s="14">
        <v>18500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157870</v>
      </c>
      <c r="G44" s="16">
        <f>G45</f>
        <v>157870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157870</v>
      </c>
      <c r="G45" s="16">
        <f>G46+G47+G48+G49+G50</f>
        <v>157870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97870</v>
      </c>
      <c r="G46" s="14">
        <v>97870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50000</v>
      </c>
      <c r="G47" s="14">
        <v>50000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1620000</v>
      </c>
      <c r="G51" s="28">
        <f>G52</f>
        <v>1550000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0"/>
        <v>1620000</v>
      </c>
      <c r="G52" s="8">
        <f>G53+G56</f>
        <v>1550000</v>
      </c>
      <c r="H52" s="8">
        <v>70000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0"/>
        <v>1077000</v>
      </c>
      <c r="G53" s="22">
        <f>G54</f>
        <v>1007000</v>
      </c>
      <c r="H53" s="22">
        <v>70000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0"/>
        <v>1077000</v>
      </c>
      <c r="G54" s="22">
        <f>G55</f>
        <v>1007000</v>
      </c>
      <c r="H54" s="22">
        <v>70000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0"/>
        <v>1077000</v>
      </c>
      <c r="G55" s="22">
        <v>1007000</v>
      </c>
      <c r="H55" s="22">
        <v>70000</v>
      </c>
    </row>
    <row r="56" spans="1:8" ht="12.75">
      <c r="A56" s="20" t="s">
        <v>82</v>
      </c>
      <c r="B56" s="7" t="s">
        <v>44</v>
      </c>
      <c r="C56" s="7" t="s">
        <v>10</v>
      </c>
      <c r="D56" s="7" t="s">
        <v>83</v>
      </c>
      <c r="E56" s="7"/>
      <c r="F56" s="8">
        <f t="shared" si="0"/>
        <v>543000</v>
      </c>
      <c r="G56" s="22">
        <f>G57</f>
        <v>543000</v>
      </c>
      <c r="H56" s="22"/>
    </row>
    <row r="57" spans="1:8" ht="22.5">
      <c r="A57" s="20" t="s">
        <v>78</v>
      </c>
      <c r="B57" s="7" t="s">
        <v>44</v>
      </c>
      <c r="C57" s="7" t="s">
        <v>10</v>
      </c>
      <c r="D57" s="7" t="s">
        <v>84</v>
      </c>
      <c r="E57" s="7"/>
      <c r="F57" s="8">
        <f t="shared" si="0"/>
        <v>543000</v>
      </c>
      <c r="G57" s="22">
        <f>G58</f>
        <v>543000</v>
      </c>
      <c r="H57" s="22"/>
    </row>
    <row r="58" spans="1:8" ht="15.75" customHeight="1">
      <c r="A58" s="20" t="s">
        <v>80</v>
      </c>
      <c r="B58" s="7" t="s">
        <v>44</v>
      </c>
      <c r="C58" s="7" t="s">
        <v>10</v>
      </c>
      <c r="D58" s="7" t="s">
        <v>84</v>
      </c>
      <c r="E58" s="7" t="s">
        <v>81</v>
      </c>
      <c r="F58" s="8">
        <f t="shared" si="0"/>
        <v>543000</v>
      </c>
      <c r="G58" s="22">
        <v>543000</v>
      </c>
      <c r="H58" s="22"/>
    </row>
    <row r="59" spans="1:8" ht="12.75">
      <c r="A59" s="15" t="s">
        <v>85</v>
      </c>
      <c r="B59" s="6" t="s">
        <v>40</v>
      </c>
      <c r="C59" s="7"/>
      <c r="D59" s="7"/>
      <c r="E59" s="7"/>
      <c r="F59" s="28">
        <f>F60</f>
        <v>36000</v>
      </c>
      <c r="G59" s="28">
        <f>G60</f>
        <v>36000</v>
      </c>
      <c r="H59" s="22">
        <f>H61</f>
        <v>0</v>
      </c>
    </row>
    <row r="60" spans="1:8" ht="12.75">
      <c r="A60" s="20" t="s">
        <v>110</v>
      </c>
      <c r="B60" s="6" t="s">
        <v>40</v>
      </c>
      <c r="C60" s="7" t="s">
        <v>10</v>
      </c>
      <c r="D60" s="7" t="s">
        <v>109</v>
      </c>
      <c r="E60" s="7" t="s">
        <v>16</v>
      </c>
      <c r="F60" s="28">
        <v>36000</v>
      </c>
      <c r="G60" s="30">
        <v>36000</v>
      </c>
      <c r="H60" s="22"/>
    </row>
    <row r="61" spans="1:8" ht="12.75">
      <c r="A61" s="12" t="s">
        <v>86</v>
      </c>
      <c r="B61" s="7" t="s">
        <v>40</v>
      </c>
      <c r="C61" s="7" t="s">
        <v>29</v>
      </c>
      <c r="D61" s="7" t="s">
        <v>87</v>
      </c>
      <c r="E61" s="7"/>
      <c r="F61" s="8">
        <f aca="true" t="shared" si="1" ref="F61:F66">G61+H61</f>
        <v>0</v>
      </c>
      <c r="G61" s="22">
        <f>G62</f>
        <v>0</v>
      </c>
      <c r="H61" s="22">
        <f>H62</f>
        <v>0</v>
      </c>
    </row>
    <row r="62" spans="1:8" ht="22.5">
      <c r="A62" s="12" t="s">
        <v>88</v>
      </c>
      <c r="B62" s="7" t="s">
        <v>40</v>
      </c>
      <c r="C62" s="7" t="s">
        <v>29</v>
      </c>
      <c r="D62" s="7" t="s">
        <v>87</v>
      </c>
      <c r="E62" s="7" t="s">
        <v>89</v>
      </c>
      <c r="F62" s="8">
        <f t="shared" si="1"/>
        <v>0</v>
      </c>
      <c r="G62" s="22"/>
      <c r="H62" s="22">
        <v>0</v>
      </c>
    </row>
    <row r="63" spans="1:8" ht="12.75">
      <c r="A63" s="17" t="s">
        <v>90</v>
      </c>
      <c r="B63" s="6" t="s">
        <v>91</v>
      </c>
      <c r="C63" s="7"/>
      <c r="D63" s="7"/>
      <c r="E63" s="7"/>
      <c r="F63" s="8">
        <f t="shared" si="1"/>
        <v>50210</v>
      </c>
      <c r="G63" s="8">
        <f>G64</f>
        <v>50210</v>
      </c>
      <c r="H63" s="8">
        <f>H64</f>
        <v>0</v>
      </c>
    </row>
    <row r="64" spans="1:8" ht="15" customHeight="1">
      <c r="A64" s="20" t="s">
        <v>92</v>
      </c>
      <c r="B64" s="23" t="s">
        <v>91</v>
      </c>
      <c r="C64" s="23" t="s">
        <v>19</v>
      </c>
      <c r="D64" s="7"/>
      <c r="E64" s="7"/>
      <c r="F64" s="8">
        <f t="shared" si="1"/>
        <v>50210</v>
      </c>
      <c r="G64" s="24">
        <f>G65+G66</f>
        <v>50210</v>
      </c>
      <c r="H64" s="25">
        <v>0</v>
      </c>
    </row>
    <row r="65" spans="1:8" ht="78.75">
      <c r="A65" s="20" t="s">
        <v>93</v>
      </c>
      <c r="B65" s="7" t="s">
        <v>91</v>
      </c>
      <c r="C65" s="7" t="s">
        <v>19</v>
      </c>
      <c r="D65" s="7" t="s">
        <v>94</v>
      </c>
      <c r="E65" s="7" t="s">
        <v>95</v>
      </c>
      <c r="F65" s="8">
        <f t="shared" si="1"/>
        <v>50210</v>
      </c>
      <c r="G65" s="22">
        <v>50210</v>
      </c>
      <c r="H65" s="22">
        <v>0</v>
      </c>
    </row>
    <row r="66" spans="1:8" ht="12.75">
      <c r="A66" s="20" t="s">
        <v>102</v>
      </c>
      <c r="B66" s="7" t="s">
        <v>91</v>
      </c>
      <c r="C66" s="7" t="s">
        <v>19</v>
      </c>
      <c r="D66" s="7" t="s">
        <v>103</v>
      </c>
      <c r="E66" s="7" t="s">
        <v>95</v>
      </c>
      <c r="F66" s="8">
        <f t="shared" si="1"/>
        <v>0</v>
      </c>
      <c r="G66" s="22">
        <v>0</v>
      </c>
      <c r="H66" s="22"/>
    </row>
    <row r="67" spans="1:8" ht="12.75">
      <c r="A67" s="20" t="s">
        <v>17</v>
      </c>
      <c r="B67" s="7"/>
      <c r="C67" s="7"/>
      <c r="D67" s="7"/>
      <c r="E67" s="7"/>
      <c r="F67" s="8"/>
      <c r="G67" s="22"/>
      <c r="H67" s="22"/>
    </row>
    <row r="68" spans="1:8" ht="12.75">
      <c r="A68" s="26" t="s">
        <v>6</v>
      </c>
      <c r="B68" s="27"/>
      <c r="C68" s="27"/>
      <c r="D68" s="27"/>
      <c r="E68" s="27"/>
      <c r="F68" s="28">
        <f>G68+H68</f>
        <v>3317821</v>
      </c>
      <c r="G68" s="31">
        <f>G9+G22+G25+G33+G36+G51+G59+G63</f>
        <v>3247821</v>
      </c>
      <c r="H68" s="31">
        <f>H9+H23+H25+H33+H36+H51+H63</f>
        <v>70000</v>
      </c>
    </row>
  </sheetData>
  <mergeCells count="2">
    <mergeCell ref="A6:H6"/>
    <mergeCell ref="A7:H7"/>
  </mergeCells>
  <printOptions/>
  <pageMargins left="0.67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8"/>
  <sheetViews>
    <sheetView workbookViewId="0" topLeftCell="A52">
      <selection activeCell="G16" sqref="G16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8.8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104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v>1284130</v>
      </c>
      <c r="G9" s="28">
        <v>1284130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45">G14+H14</f>
        <v>612500</v>
      </c>
      <c r="G14" s="11">
        <f>G15</f>
        <v>612500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612500</v>
      </c>
      <c r="G15" s="14">
        <f>G16</f>
        <v>612500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612500</v>
      </c>
      <c r="G16" s="14">
        <v>612500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16500</v>
      </c>
      <c r="G21" s="14">
        <v>16500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>G36+H36</f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157870</v>
      </c>
      <c r="G44" s="16">
        <f>G45</f>
        <v>157870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157870</v>
      </c>
      <c r="G45" s="16">
        <f>G46+G47+G48+G49+G50</f>
        <v>157870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aca="true" t="shared" si="1" ref="F46:F66">G46+H46</f>
        <v>97870</v>
      </c>
      <c r="G46" s="14">
        <v>97870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1"/>
        <v>50000</v>
      </c>
      <c r="G47" s="14">
        <v>50000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1"/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1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1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>G51+H51</f>
        <v>1620000</v>
      </c>
      <c r="G51" s="28">
        <f>1527000+23000</f>
        <v>1550000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1"/>
        <v>1620000</v>
      </c>
      <c r="G52" s="8">
        <f>G53+G56</f>
        <v>1550000</v>
      </c>
      <c r="H52" s="8">
        <v>70000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1"/>
        <v>1077000</v>
      </c>
      <c r="G53" s="22">
        <f>G54</f>
        <v>1007000</v>
      </c>
      <c r="H53" s="22">
        <v>70000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1"/>
        <v>1077000</v>
      </c>
      <c r="G54" s="22">
        <f>G55</f>
        <v>1007000</v>
      </c>
      <c r="H54" s="22">
        <v>70000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1"/>
        <v>1077000</v>
      </c>
      <c r="G55" s="22">
        <v>1007000</v>
      </c>
      <c r="H55" s="22">
        <v>70000</v>
      </c>
    </row>
    <row r="56" spans="1:8" ht="12.75">
      <c r="A56" s="20" t="s">
        <v>82</v>
      </c>
      <c r="B56" s="7" t="s">
        <v>44</v>
      </c>
      <c r="C56" s="7" t="s">
        <v>10</v>
      </c>
      <c r="D56" s="7" t="s">
        <v>83</v>
      </c>
      <c r="E56" s="7"/>
      <c r="F56" s="8">
        <f t="shared" si="1"/>
        <v>543000</v>
      </c>
      <c r="G56" s="22">
        <f>G57</f>
        <v>543000</v>
      </c>
      <c r="H56" s="22"/>
    </row>
    <row r="57" spans="1:8" ht="22.5">
      <c r="A57" s="20" t="s">
        <v>78</v>
      </c>
      <c r="B57" s="7" t="s">
        <v>44</v>
      </c>
      <c r="C57" s="7" t="s">
        <v>10</v>
      </c>
      <c r="D57" s="7" t="s">
        <v>84</v>
      </c>
      <c r="E57" s="7"/>
      <c r="F57" s="8">
        <f t="shared" si="1"/>
        <v>543000</v>
      </c>
      <c r="G57" s="22">
        <f>G58</f>
        <v>543000</v>
      </c>
      <c r="H57" s="22"/>
    </row>
    <row r="58" spans="1:8" ht="15.75" customHeight="1">
      <c r="A58" s="20" t="s">
        <v>80</v>
      </c>
      <c r="B58" s="7" t="s">
        <v>44</v>
      </c>
      <c r="C58" s="7" t="s">
        <v>10</v>
      </c>
      <c r="D58" s="7" t="s">
        <v>84</v>
      </c>
      <c r="E58" s="7" t="s">
        <v>81</v>
      </c>
      <c r="F58" s="8">
        <f t="shared" si="1"/>
        <v>543000</v>
      </c>
      <c r="G58" s="22">
        <v>543000</v>
      </c>
      <c r="H58" s="22"/>
    </row>
    <row r="59" spans="1:8" ht="12.75">
      <c r="A59" s="15" t="s">
        <v>85</v>
      </c>
      <c r="B59" s="6" t="s">
        <v>40</v>
      </c>
      <c r="C59" s="7"/>
      <c r="D59" s="7"/>
      <c r="E59" s="7"/>
      <c r="F59" s="28">
        <f>F60</f>
        <v>36000</v>
      </c>
      <c r="G59" s="28">
        <f>G60</f>
        <v>36000</v>
      </c>
      <c r="H59" s="22">
        <f>H61</f>
        <v>0</v>
      </c>
    </row>
    <row r="60" spans="1:8" ht="12.75">
      <c r="A60" s="20" t="s">
        <v>110</v>
      </c>
      <c r="B60" s="6" t="s">
        <v>40</v>
      </c>
      <c r="C60" s="7" t="s">
        <v>10</v>
      </c>
      <c r="D60" s="7" t="s">
        <v>109</v>
      </c>
      <c r="E60" s="7" t="s">
        <v>16</v>
      </c>
      <c r="F60" s="28">
        <v>36000</v>
      </c>
      <c r="G60" s="30">
        <v>36000</v>
      </c>
      <c r="H60" s="22"/>
    </row>
    <row r="61" spans="1:8" ht="12.75">
      <c r="A61" s="12" t="s">
        <v>86</v>
      </c>
      <c r="B61" s="7" t="s">
        <v>40</v>
      </c>
      <c r="C61" s="7" t="s">
        <v>29</v>
      </c>
      <c r="D61" s="7" t="s">
        <v>87</v>
      </c>
      <c r="E61" s="7"/>
      <c r="F61" s="8">
        <f t="shared" si="1"/>
        <v>0</v>
      </c>
      <c r="G61" s="22">
        <f>G62</f>
        <v>0</v>
      </c>
      <c r="H61" s="22">
        <f>H62</f>
        <v>0</v>
      </c>
    </row>
    <row r="62" spans="1:8" ht="22.5">
      <c r="A62" s="12" t="s">
        <v>88</v>
      </c>
      <c r="B62" s="7" t="s">
        <v>40</v>
      </c>
      <c r="C62" s="7" t="s">
        <v>29</v>
      </c>
      <c r="D62" s="7" t="s">
        <v>87</v>
      </c>
      <c r="E62" s="7" t="s">
        <v>89</v>
      </c>
      <c r="F62" s="8">
        <f t="shared" si="1"/>
        <v>0</v>
      </c>
      <c r="G62" s="22"/>
      <c r="H62" s="22">
        <v>0</v>
      </c>
    </row>
    <row r="63" spans="1:8" ht="12.75">
      <c r="A63" s="17" t="s">
        <v>90</v>
      </c>
      <c r="B63" s="6" t="s">
        <v>91</v>
      </c>
      <c r="C63" s="7"/>
      <c r="D63" s="7"/>
      <c r="E63" s="7"/>
      <c r="F63" s="8">
        <f t="shared" si="1"/>
        <v>0</v>
      </c>
      <c r="G63" s="8">
        <f>G64</f>
        <v>0</v>
      </c>
      <c r="H63" s="8">
        <f>H64</f>
        <v>0</v>
      </c>
    </row>
    <row r="64" spans="1:8" ht="15" customHeight="1">
      <c r="A64" s="20" t="s">
        <v>92</v>
      </c>
      <c r="B64" s="23" t="s">
        <v>91</v>
      </c>
      <c r="C64" s="23" t="s">
        <v>19</v>
      </c>
      <c r="D64" s="7"/>
      <c r="E64" s="7"/>
      <c r="F64" s="8">
        <f t="shared" si="1"/>
        <v>0</v>
      </c>
      <c r="G64" s="24">
        <f>G65+G66</f>
        <v>0</v>
      </c>
      <c r="H64" s="25">
        <v>0</v>
      </c>
    </row>
    <row r="65" spans="1:8" ht="78.75">
      <c r="A65" s="20" t="s">
        <v>93</v>
      </c>
      <c r="B65" s="7" t="s">
        <v>91</v>
      </c>
      <c r="C65" s="7" t="s">
        <v>19</v>
      </c>
      <c r="D65" s="7" t="s">
        <v>94</v>
      </c>
      <c r="E65" s="7" t="s">
        <v>95</v>
      </c>
      <c r="F65" s="8">
        <f t="shared" si="1"/>
        <v>0</v>
      </c>
      <c r="G65" s="22">
        <v>0</v>
      </c>
      <c r="H65" s="22">
        <v>0</v>
      </c>
    </row>
    <row r="66" spans="1:8" ht="12.75">
      <c r="A66" s="20" t="s">
        <v>102</v>
      </c>
      <c r="B66" s="7" t="s">
        <v>91</v>
      </c>
      <c r="C66" s="7" t="s">
        <v>19</v>
      </c>
      <c r="D66" s="7" t="s">
        <v>103</v>
      </c>
      <c r="E66" s="7" t="s">
        <v>95</v>
      </c>
      <c r="F66" s="8">
        <f t="shared" si="1"/>
        <v>0</v>
      </c>
      <c r="G66" s="22">
        <v>0</v>
      </c>
      <c r="H66" s="22"/>
    </row>
    <row r="67" spans="1:8" ht="12.75">
      <c r="A67" s="20" t="s">
        <v>17</v>
      </c>
      <c r="B67" s="7"/>
      <c r="C67" s="7"/>
      <c r="D67" s="7"/>
      <c r="E67" s="7"/>
      <c r="F67" s="8"/>
      <c r="G67" s="22"/>
      <c r="H67" s="22"/>
    </row>
    <row r="68" spans="1:8" ht="12.75">
      <c r="A68" s="26" t="s">
        <v>6</v>
      </c>
      <c r="B68" s="27"/>
      <c r="C68" s="27"/>
      <c r="D68" s="27"/>
      <c r="E68" s="27"/>
      <c r="F68" s="28">
        <f>G68+H68</f>
        <v>3213000</v>
      </c>
      <c r="G68" s="31">
        <f>G9+G22+G25+G33+G36+G51+G59+G63</f>
        <v>3143000</v>
      </c>
      <c r="H68" s="31">
        <f>H9+H23+H25+H33+H36+H51+H63</f>
        <v>70000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2010-02-22T07:10:34Z</cp:lastPrinted>
  <dcterms:created xsi:type="dcterms:W3CDTF">2007-11-22T13:42:30Z</dcterms:created>
  <dcterms:modified xsi:type="dcterms:W3CDTF">2010-02-22T07:10:35Z</dcterms:modified>
  <cp:category/>
  <cp:version/>
  <cp:contentType/>
  <cp:contentStatus/>
</cp:coreProperties>
</file>